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Petty Cash\Contract Bureau\Purchasing\OP Contracts\OP33400 2024 Fall Leadership Conference\2 Procurement &amp; Evaluation\Final IFB and Revisions\"/>
    </mc:Choice>
  </mc:AlternateContent>
  <xr:revisionPtr revIDLastSave="0" documentId="8_{0CEBB585-6AD0-4A5F-A3BE-F7D1F5E89DCB}" xr6:coauthVersionLast="47" xr6:coauthVersionMax="47" xr10:uidLastSave="{00000000-0000-0000-0000-000000000000}"/>
  <bookViews>
    <workbookView xWindow="16354" yWindow="-103" windowWidth="33120" windowHeight="18120" xr2:uid="{893A1432-3BDC-4DC1-A143-5B139E76B6D7}"/>
  </bookViews>
  <sheets>
    <sheet name="November 13, 14 and 15" sheetId="2" r:id="rId1"/>
    <sheet name="November 19, 20 and 21" sheetId="3" r:id="rId2"/>
  </sheets>
  <definedNames>
    <definedName name="_xlnm.Print_Titles" localSheetId="0">'November 13, 14 and 15'!$12:$12</definedName>
    <definedName name="_xlnm.Print_Titles" localSheetId="1">'November 19, 20 and 21'!$12:$12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2" i="3" l="1"/>
  <c r="F45" i="3"/>
  <c r="F44" i="3"/>
  <c r="H44" i="3" s="1"/>
  <c r="I44" i="3" s="1"/>
  <c r="F43" i="3"/>
  <c r="F42" i="3"/>
  <c r="F41" i="3"/>
  <c r="H41" i="3" s="1"/>
  <c r="I41" i="3" s="1"/>
  <c r="F40" i="3"/>
  <c r="F36" i="3"/>
  <c r="F35" i="3"/>
  <c r="F30" i="3"/>
  <c r="H30" i="3" s="1"/>
  <c r="I30" i="3" s="1"/>
  <c r="F29" i="3"/>
  <c r="H28" i="3"/>
  <c r="I28" i="3" s="1"/>
  <c r="F28" i="3"/>
  <c r="F25" i="3"/>
  <c r="H24" i="3"/>
  <c r="I24" i="3" s="1"/>
  <c r="F24" i="3"/>
  <c r="F23" i="3"/>
  <c r="F22" i="3"/>
  <c r="F21" i="3"/>
  <c r="H21" i="3" s="1"/>
  <c r="I21" i="3" s="1"/>
  <c r="F20" i="3"/>
  <c r="F17" i="3"/>
  <c r="F16" i="3"/>
  <c r="H16" i="3" s="1"/>
  <c r="I16" i="3" s="1"/>
  <c r="F15" i="3"/>
  <c r="H15" i="3" s="1"/>
  <c r="A15" i="3"/>
  <c r="A16" i="3" s="1"/>
  <c r="A17" i="3" s="1"/>
  <c r="A20" i="3" s="1"/>
  <c r="A21" i="3" s="1"/>
  <c r="A22" i="3" s="1"/>
  <c r="A23" i="3" s="1"/>
  <c r="A24" i="3" s="1"/>
  <c r="A25" i="3" s="1"/>
  <c r="A28" i="3" s="1"/>
  <c r="A29" i="3" s="1"/>
  <c r="A30" i="3" s="1"/>
  <c r="A35" i="3" s="1"/>
  <c r="A36" i="3" s="1"/>
  <c r="A40" i="3" s="1"/>
  <c r="A41" i="3" s="1"/>
  <c r="A42" i="3" s="1"/>
  <c r="A43" i="3" s="1"/>
  <c r="A44" i="3" s="1"/>
  <c r="A45" i="3" s="1"/>
  <c r="F14" i="3"/>
  <c r="A20" i="2"/>
  <c r="F52" i="2"/>
  <c r="F45" i="2"/>
  <c r="F44" i="2"/>
  <c r="F43" i="2"/>
  <c r="H43" i="2" s="1"/>
  <c r="F42" i="2"/>
  <c r="F41" i="2"/>
  <c r="F40" i="2"/>
  <c r="H40" i="2" s="1"/>
  <c r="F36" i="2"/>
  <c r="F35" i="2"/>
  <c r="H35" i="2" s="1"/>
  <c r="F30" i="2"/>
  <c r="F29" i="2"/>
  <c r="H29" i="2" s="1"/>
  <c r="I29" i="2" s="1"/>
  <c r="F28" i="2"/>
  <c r="F25" i="2"/>
  <c r="F24" i="2"/>
  <c r="F23" i="2"/>
  <c r="H23" i="2" s="1"/>
  <c r="I23" i="2" s="1"/>
  <c r="F22" i="2"/>
  <c r="F21" i="2"/>
  <c r="F20" i="2"/>
  <c r="H20" i="2" s="1"/>
  <c r="I20" i="2" s="1"/>
  <c r="F17" i="2"/>
  <c r="H17" i="2" s="1"/>
  <c r="F16" i="2"/>
  <c r="F15" i="2"/>
  <c r="H15" i="2" s="1"/>
  <c r="A15" i="2"/>
  <c r="A16" i="2" s="1"/>
  <c r="A17" i="2" s="1"/>
  <c r="F14" i="2"/>
  <c r="H14" i="2" s="1"/>
  <c r="H40" i="3" l="1"/>
  <c r="I40" i="3" s="1"/>
  <c r="H43" i="3"/>
  <c r="I43" i="3" s="1"/>
  <c r="I15" i="3"/>
  <c r="H20" i="3"/>
  <c r="I20" i="3" s="1"/>
  <c r="H23" i="3"/>
  <c r="I23" i="3" s="1"/>
  <c r="H35" i="3"/>
  <c r="I35" i="3" s="1"/>
  <c r="H29" i="3"/>
  <c r="I29" i="3" s="1"/>
  <c r="I31" i="3" s="1"/>
  <c r="H36" i="3"/>
  <c r="I36" i="3" s="1"/>
  <c r="H14" i="3"/>
  <c r="I14" i="3" s="1"/>
  <c r="I18" i="3" s="1"/>
  <c r="H17" i="3"/>
  <c r="I17" i="3" s="1"/>
  <c r="H42" i="3"/>
  <c r="I42" i="3" s="1"/>
  <c r="H45" i="3"/>
  <c r="I45" i="3" s="1"/>
  <c r="H22" i="3"/>
  <c r="I22" i="3" s="1"/>
  <c r="H25" i="3"/>
  <c r="I25" i="3" s="1"/>
  <c r="A21" i="2"/>
  <c r="A22" i="2" s="1"/>
  <c r="A23" i="2" s="1"/>
  <c r="A24" i="2" s="1"/>
  <c r="A25" i="2" s="1"/>
  <c r="I43" i="2"/>
  <c r="I40" i="2"/>
  <c r="H16" i="2"/>
  <c r="I16" i="2" s="1"/>
  <c r="I15" i="2"/>
  <c r="I35" i="2"/>
  <c r="H41" i="2"/>
  <c r="I41" i="2" s="1"/>
  <c r="H44" i="2"/>
  <c r="I44" i="2" s="1"/>
  <c r="I14" i="2"/>
  <c r="I17" i="2"/>
  <c r="H21" i="2"/>
  <c r="I21" i="2" s="1"/>
  <c r="H24" i="2"/>
  <c r="I24" i="2" s="1"/>
  <c r="H28" i="2"/>
  <c r="I28" i="2" s="1"/>
  <c r="H36" i="2"/>
  <c r="I36" i="2" s="1"/>
  <c r="H42" i="2"/>
  <c r="I42" i="2" s="1"/>
  <c r="H45" i="2"/>
  <c r="I45" i="2" s="1"/>
  <c r="H22" i="2"/>
  <c r="I22" i="2" s="1"/>
  <c r="H25" i="2"/>
  <c r="I25" i="2" s="1"/>
  <c r="H30" i="2"/>
  <c r="I30" i="2" s="1"/>
  <c r="I26" i="3" l="1"/>
  <c r="I47" i="3" s="1"/>
  <c r="I37" i="3"/>
  <c r="I46" i="3"/>
  <c r="A28" i="2"/>
  <c r="A29" i="2" s="1"/>
  <c r="A30" i="2" s="1"/>
  <c r="A35" i="2" s="1"/>
  <c r="A36" i="2" s="1"/>
  <c r="A40" i="2" s="1"/>
  <c r="A41" i="2" s="1"/>
  <c r="A42" i="2" s="1"/>
  <c r="A43" i="2" s="1"/>
  <c r="A44" i="2" s="1"/>
  <c r="A45" i="2" s="1"/>
  <c r="I26" i="2"/>
  <c r="I31" i="2"/>
  <c r="I18" i="2"/>
  <c r="I46" i="2"/>
  <c r="I37" i="2"/>
  <c r="I47" i="2" l="1"/>
</calcChain>
</file>

<file path=xl/sharedStrings.xml><?xml version="1.0" encoding="utf-8"?>
<sst xmlns="http://schemas.openxmlformats.org/spreadsheetml/2006/main" count="178" uniqueCount="70">
  <si>
    <t>OP33400 2024 Fall Leadership Conference</t>
  </si>
  <si>
    <t>Important Instructions to Bidders</t>
  </si>
  <si>
    <r>
      <rPr>
        <b/>
        <u/>
        <sz val="11"/>
        <color theme="1"/>
        <rFont val="Arial"/>
        <family val="2"/>
      </rPr>
      <t>Complete Yellow Fields Only.</t>
    </r>
    <r>
      <rPr>
        <sz val="11"/>
        <color theme="1"/>
        <rFont val="Arial"/>
        <family val="2"/>
      </rPr>
      <t xml:space="preserve">  Bidders may not modify or change this Bid Form.  Doing so may render the bid non-responsive and may result in it being eliminated from further evaluation. Any pricing or add-on costs that do not conform to the presentation within will not be evaluated, will be disregarded as extraneous, and will not be considered.  Gratuity and services fees must be included in the price shown on the bid response form. </t>
    </r>
  </si>
  <si>
    <t xml:space="preserve">Method of Award is based on the lowest Grand Total Bid from a responsive and responsible vendor.  The figures shown below represent OPRHP’s best estimate, included for bidding purposes. OPRHP guarantees no minimum or maximum quantities.   Payment to awarded contractor will reflect only items received.  All ancillary costs must be included in rates bid.  To submit a bid, please enter your price(s) below, being mindful of any required mathematical extensions (e.g. multiplied by quantities/frequency, etc.).  All figures must be rounded to two decimal places.  </t>
  </si>
  <si>
    <t>Item Number</t>
  </si>
  <si>
    <t>Description</t>
  </si>
  <si>
    <t>Estimated Quantity</t>
  </si>
  <si>
    <t>Price Bid</t>
  </si>
  <si>
    <t>Total Price Bid</t>
  </si>
  <si>
    <t>Day One</t>
  </si>
  <si>
    <t>Continuous Refreshments</t>
  </si>
  <si>
    <t>Boxed Lunch</t>
  </si>
  <si>
    <t>Afternoon Break</t>
  </si>
  <si>
    <t>Plated Evening Dinner / Awards Night</t>
  </si>
  <si>
    <t>Day Two</t>
  </si>
  <si>
    <t>Buffet Breakfast</t>
  </si>
  <si>
    <t>Morning Break</t>
  </si>
  <si>
    <t>Buffet Lunch</t>
  </si>
  <si>
    <t>Buffet Dinner</t>
  </si>
  <si>
    <t>Day Three</t>
  </si>
  <si>
    <t xml:space="preserve">Audio / Visual / Networking </t>
  </si>
  <si>
    <t>Subtotal Miscellaneous Charges</t>
  </si>
  <si>
    <t>Grand Total Bid</t>
  </si>
  <si>
    <t>Bidder Certification</t>
  </si>
  <si>
    <t xml:space="preserve">By completing this bid form, the Bidder certifies that it has carefully examined the bidding and contract documents, has a full understanding of ORRHP’s requirements, and agrees to perform this contract and to provide all goods and / or services, labor, material and equipment necessary for this contract at the bid price offered, if so awarded.  </t>
  </si>
  <si>
    <t>Company Name</t>
  </si>
  <si>
    <t>Doing Business As</t>
  </si>
  <si>
    <t>Federal ID Number</t>
  </si>
  <si>
    <t>SFS ID Number</t>
  </si>
  <si>
    <t>Address</t>
  </si>
  <si>
    <t>City</t>
  </si>
  <si>
    <t>State</t>
  </si>
  <si>
    <t>Zip Code</t>
  </si>
  <si>
    <t>Name of Official</t>
  </si>
  <si>
    <t>Title</t>
  </si>
  <si>
    <t>Telephone</t>
  </si>
  <si>
    <t>Sign Here</t>
  </si>
  <si>
    <t>Signature</t>
  </si>
  <si>
    <t>Date</t>
  </si>
  <si>
    <t>Bidder Certification Signature MUST be completed in ink.  Electronic Signatures will not be accepted.</t>
  </si>
  <si>
    <t>Vendors must include a sample menu for each item above with their bid.</t>
  </si>
  <si>
    <t>% Service Charge</t>
  </si>
  <si>
    <t>Total Service Charge</t>
  </si>
  <si>
    <t>Subtotal Food Day 1</t>
  </si>
  <si>
    <t>Total</t>
  </si>
  <si>
    <t>E-Mail</t>
  </si>
  <si>
    <t xml:space="preserve">Exhibit Space Tables </t>
  </si>
  <si>
    <t>Registration Space</t>
  </si>
  <si>
    <t>Main Meeting Space</t>
  </si>
  <si>
    <t>Three (3) Breakout Rooms</t>
  </si>
  <si>
    <t>Hospitality "Store" Room</t>
  </si>
  <si>
    <t>Exhibit Space</t>
  </si>
  <si>
    <t>OPRHP Is A Tax-Exempt Entity</t>
  </si>
  <si>
    <t>Subtotal Food Day 2</t>
  </si>
  <si>
    <t>Subtotal Food Day 3</t>
  </si>
  <si>
    <t>Maximum Capacity</t>
  </si>
  <si>
    <t>Room Type</t>
  </si>
  <si>
    <t>Quantity</t>
  </si>
  <si>
    <t>Break Space</t>
  </si>
  <si>
    <t>Food</t>
  </si>
  <si>
    <t>Room Rental Days 1, 2 and 3</t>
  </si>
  <si>
    <t>Miscellaneous Charges Days 1, 2 and 3</t>
  </si>
  <si>
    <t>Attachment 1 - Bid Form November 13, 14 and 15</t>
  </si>
  <si>
    <t>Day 1</t>
  </si>
  <si>
    <t>Day 2</t>
  </si>
  <si>
    <t>Average Room Rate</t>
  </si>
  <si>
    <t>GSA Room Rate</t>
  </si>
  <si>
    <t>Guaranteed # Rooms Available</t>
  </si>
  <si>
    <t>Guaranteed GSA Group Rate Overnight Accommodations, Double Occupancy</t>
  </si>
  <si>
    <t>Attachment 1 - Bid Form November 19, 20 and 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</si>
</sst>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21"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1"/>
      <name val="Arial"/>
      <family val="2"/>
    </font>
    <font>
      <sz val="10"/>
      <name val="Arial"/>
      <family val="2"/>
    </font>
    <font>
      <b/>
      <sz val="10"/>
      <name val="Arial"/>
      <family val="2"/>
    </font>
    <font>
      <b/>
      <sz val="10"/>
      <color theme="0"/>
      <name val="Arial"/>
      <family val="2"/>
    </font>
    <font>
      <sz val="12"/>
      <color theme="1"/>
      <name val="Arial"/>
      <family val="2"/>
    </font>
    <font>
      <b/>
      <sz val="12"/>
      <color theme="1"/>
      <name val="Arial"/>
      <family val="2"/>
    </font>
    <font>
      <b/>
      <sz val="11"/>
      <color theme="0"/>
      <name val="Arial"/>
      <family val="2"/>
    </font>
    <font>
      <b/>
      <sz val="16"/>
      <color theme="0"/>
      <name val="Arial"/>
      <family val="2"/>
    </font>
    <font>
      <sz val="11"/>
      <color theme="1"/>
      <name val="Arial"/>
    </font>
    <font>
      <b/>
      <sz val="11"/>
      <name val="Arial"/>
      <family val="2"/>
    </font>
    <font>
      <b/>
      <sz val="16"/>
      <color theme="1"/>
      <name val="Arial"/>
      <family val="2"/>
    </font>
    <font>
      <sz val="16"/>
      <color theme="1"/>
      <name val="Arial"/>
      <family val="2"/>
    </font>
    <font>
      <sz val="16"/>
      <color theme="1"/>
      <name val="Calibri"/>
      <family val="2"/>
      <scheme val="minor"/>
    </font>
    <font>
      <b/>
      <sz val="16"/>
      <name val="Arial"/>
      <family val="2"/>
    </font>
    <font>
      <b/>
      <u/>
      <sz val="11"/>
      <color theme="1"/>
      <name val="Arial"/>
      <family val="2"/>
    </font>
    <font>
      <b/>
      <sz val="20"/>
      <color theme="0"/>
      <name val="Arial"/>
      <family val="2"/>
    </font>
    <font>
      <sz val="10"/>
      <color theme="1"/>
      <name val="Arial"/>
      <family val="2"/>
    </font>
  </fonts>
  <fills count="10">
    <fill>
      <patternFill patternType="none"/>
    </fill>
    <fill>
      <patternFill patternType="gray125"/>
    </fill>
    <fill>
      <patternFill patternType="solid">
        <fgColor theme="9" tint="-0.499984740745262"/>
        <bgColor indexed="64"/>
      </patternFill>
    </fill>
    <fill>
      <patternFill patternType="solid">
        <fgColor rgb="FFFFFFCC"/>
        <bgColor indexed="64"/>
      </patternFill>
    </fill>
    <fill>
      <patternFill patternType="solid">
        <fgColor theme="9" tint="-0.249977111117893"/>
        <bgColor indexed="64"/>
      </patternFill>
    </fill>
    <fill>
      <patternFill patternType="solid">
        <fgColor rgb="FFC00000"/>
        <bgColor indexed="64"/>
      </patternFill>
    </fill>
    <fill>
      <patternFill patternType="solid">
        <fgColor theme="9"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87">
    <xf numFmtId="0" fontId="0" fillId="0" borderId="0" xfId="0"/>
    <xf numFmtId="0" fontId="4" fillId="0" borderId="0" xfId="0" applyFont="1" applyAlignment="1">
      <alignment horizontal="center" vertical="center"/>
    </xf>
    <xf numFmtId="0" fontId="0" fillId="0" borderId="0" xfId="0" applyAlignment="1">
      <alignment horizontal="center" wrapText="1"/>
    </xf>
    <xf numFmtId="0" fontId="4" fillId="0" borderId="0" xfId="0" applyFont="1"/>
    <xf numFmtId="0" fontId="8" fillId="0" borderId="0" xfId="0" applyFont="1" applyAlignment="1">
      <alignment horizontal="center" vertical="center"/>
    </xf>
    <xf numFmtId="0" fontId="8" fillId="0" borderId="0" xfId="0" applyFont="1"/>
    <xf numFmtId="0" fontId="9" fillId="0" borderId="0" xfId="0" applyFont="1" applyAlignment="1">
      <alignment horizontal="center"/>
    </xf>
    <xf numFmtId="0" fontId="0" fillId="0" borderId="0" xfId="0" applyAlignment="1">
      <alignment vertical="center"/>
    </xf>
    <xf numFmtId="0" fontId="2" fillId="0" borderId="0" xfId="0" applyFont="1"/>
    <xf numFmtId="0" fontId="5" fillId="0" borderId="5" xfId="0" applyFont="1" applyBorder="1" applyAlignment="1">
      <alignment horizontal="center" vertical="center"/>
    </xf>
    <xf numFmtId="0" fontId="16" fillId="0" borderId="0" xfId="0" applyFont="1"/>
    <xf numFmtId="0" fontId="5" fillId="0" borderId="5" xfId="0" applyFont="1" applyBorder="1" applyAlignment="1">
      <alignment horizontal="center" vertical="center" wrapText="1"/>
    </xf>
    <xf numFmtId="0" fontId="7" fillId="2" borderId="14" xfId="0" applyFont="1" applyFill="1" applyBorder="1" applyAlignment="1">
      <alignment horizontal="center" wrapText="1"/>
    </xf>
    <xf numFmtId="0" fontId="3" fillId="0" borderId="0" xfId="0" applyFont="1" applyBorder="1" applyAlignment="1">
      <alignment horizontal="center" vertical="center" wrapText="1"/>
    </xf>
    <xf numFmtId="0" fontId="2" fillId="0" borderId="0" xfId="0" applyFont="1" applyBorder="1"/>
    <xf numFmtId="0" fontId="2" fillId="0" borderId="0" xfId="0" applyFont="1" applyBorder="1" applyAlignment="1"/>
    <xf numFmtId="9" fontId="5" fillId="3" borderId="5" xfId="2" applyFont="1" applyFill="1" applyBorder="1" applyAlignment="1" applyProtection="1">
      <alignment horizontal="center" vertical="center" wrapText="1"/>
      <protection locked="0"/>
    </xf>
    <xf numFmtId="9" fontId="5" fillId="3" borderId="5" xfId="2" applyFont="1" applyFill="1" applyBorder="1" applyAlignment="1" applyProtection="1">
      <alignment horizontal="center" vertical="top" wrapText="1"/>
      <protection locked="0"/>
    </xf>
    <xf numFmtId="44" fontId="5" fillId="0" borderId="5" xfId="1" applyFont="1" applyFill="1" applyBorder="1" applyAlignment="1" applyProtection="1">
      <alignment horizontal="right" vertical="center" wrapText="1"/>
    </xf>
    <xf numFmtId="44" fontId="5" fillId="3" borderId="5" xfId="1" applyFont="1" applyFill="1" applyBorder="1" applyAlignment="1" applyProtection="1">
      <alignment horizontal="right" vertical="center" wrapText="1"/>
      <protection locked="0"/>
    </xf>
    <xf numFmtId="44" fontId="5" fillId="3" borderId="5" xfId="1" applyFont="1" applyFill="1" applyBorder="1" applyAlignment="1" applyProtection="1">
      <alignment horizontal="right" vertical="top" wrapText="1"/>
      <protection locked="0"/>
    </xf>
    <xf numFmtId="0" fontId="5" fillId="0" borderId="5" xfId="0" applyFont="1" applyBorder="1" applyAlignment="1">
      <alignment vertical="center" wrapText="1"/>
    </xf>
    <xf numFmtId="0" fontId="20" fillId="0" borderId="0" xfId="0" applyFont="1" applyAlignment="1">
      <alignment vertical="center"/>
    </xf>
    <xf numFmtId="0" fontId="6" fillId="6" borderId="5" xfId="0" applyFont="1" applyFill="1" applyBorder="1" applyAlignment="1">
      <alignment horizontal="center" vertical="center" wrapText="1"/>
    </xf>
    <xf numFmtId="44" fontId="3" fillId="0" borderId="5" xfId="1" applyFont="1" applyBorder="1" applyAlignment="1">
      <alignment horizontal="center" vertical="center"/>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wrapText="1"/>
    </xf>
    <xf numFmtId="0" fontId="7" fillId="2" borderId="16" xfId="0" applyFont="1" applyFill="1" applyBorder="1" applyAlignment="1">
      <alignment horizontal="center" wrapText="1"/>
    </xf>
    <xf numFmtId="0" fontId="13" fillId="9" borderId="5" xfId="0" applyFont="1" applyFill="1" applyBorder="1" applyAlignment="1">
      <alignment horizontal="center"/>
    </xf>
    <xf numFmtId="0" fontId="5" fillId="0" borderId="5" xfId="0" applyFont="1" applyBorder="1" applyAlignment="1">
      <alignment horizontal="left" vertical="center" wrapText="1"/>
    </xf>
    <xf numFmtId="0" fontId="14" fillId="0" borderId="0" xfId="0" applyFont="1" applyAlignment="1">
      <alignment horizontal="right"/>
    </xf>
    <xf numFmtId="0" fontId="15" fillId="0" borderId="0" xfId="0" applyFont="1" applyAlignment="1">
      <alignment horizontal="right"/>
    </xf>
    <xf numFmtId="0" fontId="14" fillId="0" borderId="0" xfId="0" applyFont="1" applyBorder="1" applyAlignment="1">
      <alignment horizontal="right" vertical="center"/>
    </xf>
    <xf numFmtId="0" fontId="10" fillId="4" borderId="13" xfId="0" applyFont="1" applyFill="1" applyBorder="1" applyAlignment="1">
      <alignment horizont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Border="1" applyAlignment="1">
      <alignment horizontal="left" vertical="center" wrapText="1"/>
    </xf>
    <xf numFmtId="0" fontId="2" fillId="0" borderId="8" xfId="0" applyFont="1" applyBorder="1" applyAlignment="1">
      <alignment horizontal="left" vertical="center" wrapText="1"/>
    </xf>
    <xf numFmtId="0" fontId="19" fillId="5" borderId="7"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9" fillId="5" borderId="8" xfId="0" applyFont="1" applyFill="1" applyBorder="1" applyAlignment="1">
      <alignment horizontal="center" vertical="center" wrapText="1"/>
    </xf>
    <xf numFmtId="0" fontId="2" fillId="0" borderId="9" xfId="0" applyFont="1" applyBorder="1" applyAlignment="1">
      <alignment horizontal="left" vertical="center" wrapText="1"/>
    </xf>
    <xf numFmtId="0" fontId="2" fillId="0" borderId="4" xfId="0" applyFont="1" applyBorder="1" applyAlignment="1">
      <alignment horizontal="left" vertical="center" wrapText="1"/>
    </xf>
    <xf numFmtId="0" fontId="2" fillId="0" borderId="10" xfId="0" applyFont="1" applyBorder="1" applyAlignment="1">
      <alignment horizontal="left" vertical="center" wrapText="1"/>
    </xf>
    <xf numFmtId="0" fontId="13" fillId="6" borderId="5" xfId="0" applyFont="1" applyFill="1" applyBorder="1" applyAlignment="1">
      <alignment horizontal="center"/>
    </xf>
    <xf numFmtId="44" fontId="5" fillId="7" borderId="5" xfId="1" applyFont="1" applyFill="1" applyBorder="1" applyAlignment="1" applyProtection="1">
      <alignment horizontal="right" vertical="center" wrapText="1"/>
    </xf>
    <xf numFmtId="0" fontId="6" fillId="0" borderId="5" xfId="0" applyFont="1" applyBorder="1" applyAlignment="1">
      <alignment horizontal="right" vertical="center" wrapText="1"/>
    </xf>
    <xf numFmtId="44" fontId="6" fillId="0" borderId="5" xfId="0" applyNumberFormat="1" applyFont="1" applyBorder="1" applyAlignment="1">
      <alignment horizontal="center" vertical="top" wrapText="1"/>
    </xf>
    <xf numFmtId="0" fontId="10" fillId="5" borderId="5" xfId="0" applyFont="1" applyFill="1" applyBorder="1" applyAlignment="1">
      <alignment horizontal="center"/>
    </xf>
    <xf numFmtId="0" fontId="11" fillId="2" borderId="11" xfId="0" applyFont="1" applyFill="1" applyBorder="1" applyAlignment="1">
      <alignment horizontal="center"/>
    </xf>
    <xf numFmtId="0" fontId="11" fillId="2" borderId="6" xfId="0" applyFont="1" applyFill="1" applyBorder="1" applyAlignment="1">
      <alignment horizontal="center"/>
    </xf>
    <xf numFmtId="44" fontId="17" fillId="0" borderId="6" xfId="0" applyNumberFormat="1" applyFont="1" applyBorder="1" applyAlignment="1">
      <alignment horizontal="center"/>
    </xf>
    <xf numFmtId="44" fontId="17" fillId="0" borderId="12" xfId="0" applyNumberFormat="1" applyFont="1" applyBorder="1" applyAlignment="1">
      <alignment horizont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13" fillId="6" borderId="7"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8" xfId="0" applyFont="1" applyFill="1" applyBorder="1" applyAlignment="1">
      <alignment horizontal="center" vertical="center" wrapText="1"/>
    </xf>
    <xf numFmtId="0" fontId="20" fillId="0" borderId="7" xfId="0" applyFont="1" applyBorder="1" applyAlignment="1">
      <alignment horizontal="center" vertical="center"/>
    </xf>
    <xf numFmtId="0" fontId="20" fillId="0" borderId="0" xfId="0" applyFont="1" applyBorder="1" applyAlignment="1">
      <alignment horizontal="center" vertical="center"/>
    </xf>
    <xf numFmtId="0" fontId="20" fillId="0" borderId="8" xfId="0" applyFont="1" applyBorder="1" applyAlignment="1">
      <alignment horizontal="center" vertical="center"/>
    </xf>
    <xf numFmtId="0" fontId="5" fillId="0" borderId="9" xfId="0" applyFont="1" applyBorder="1" applyAlignment="1">
      <alignment horizontal="center" vertical="center"/>
    </xf>
    <xf numFmtId="0" fontId="5" fillId="0" borderId="4" xfId="0" applyFont="1" applyBorder="1" applyAlignment="1">
      <alignment horizontal="center" vertical="center"/>
    </xf>
    <xf numFmtId="0" fontId="5" fillId="0" borderId="10" xfId="0" applyFont="1" applyBorder="1" applyAlignment="1">
      <alignment horizontal="center" vertical="center"/>
    </xf>
    <xf numFmtId="0" fontId="11" fillId="2" borderId="5" xfId="0" applyFont="1" applyFill="1" applyBorder="1" applyAlignment="1">
      <alignment horizontal="center"/>
    </xf>
    <xf numFmtId="0" fontId="4" fillId="0" borderId="5" xfId="0" applyFont="1" applyFill="1" applyBorder="1" applyAlignment="1">
      <alignment horizontal="center" vertical="center" wrapText="1"/>
    </xf>
    <xf numFmtId="0" fontId="3" fillId="8" borderId="15" xfId="0" applyFont="1" applyFill="1" applyBorder="1" applyAlignment="1">
      <alignment horizontal="center"/>
    </xf>
    <xf numFmtId="0" fontId="3" fillId="8" borderId="17" xfId="0" applyFont="1" applyFill="1" applyBorder="1" applyAlignment="1">
      <alignment horizontal="center"/>
    </xf>
    <xf numFmtId="0" fontId="3" fillId="8" borderId="16" xfId="0" applyFont="1" applyFill="1" applyBorder="1" applyAlignment="1">
      <alignment horizontal="center"/>
    </xf>
    <xf numFmtId="0" fontId="3" fillId="8" borderId="5" xfId="0" applyFont="1" applyFill="1" applyBorder="1" applyAlignment="1">
      <alignment horizontal="center"/>
    </xf>
    <xf numFmtId="0" fontId="2" fillId="0" borderId="2" xfId="0" applyFont="1" applyBorder="1" applyAlignment="1">
      <alignment horizontal="center"/>
    </xf>
    <xf numFmtId="0" fontId="10" fillId="5" borderId="14" xfId="0" applyFont="1" applyFill="1" applyBorder="1" applyAlignment="1">
      <alignment horizontal="center"/>
    </xf>
    <xf numFmtId="0" fontId="2" fillId="3" borderId="5" xfId="0" applyFont="1" applyFill="1" applyBorder="1" applyAlignment="1" applyProtection="1">
      <alignment horizontal="center"/>
      <protection locked="0"/>
    </xf>
    <xf numFmtId="0" fontId="2" fillId="3" borderId="15" xfId="0" applyFont="1" applyFill="1" applyBorder="1" applyAlignment="1" applyProtection="1">
      <alignment horizontal="center"/>
      <protection locked="0"/>
    </xf>
    <xf numFmtId="0" fontId="2" fillId="3" borderId="16" xfId="0" applyFont="1" applyFill="1" applyBorder="1" applyAlignment="1" applyProtection="1">
      <alignment horizontal="center"/>
      <protection locked="0"/>
    </xf>
    <xf numFmtId="0" fontId="2" fillId="3" borderId="17" xfId="0" applyFont="1" applyFill="1" applyBorder="1" applyAlignment="1" applyProtection="1">
      <alignment horizontal="center"/>
      <protection locked="0"/>
    </xf>
    <xf numFmtId="0" fontId="2" fillId="0" borderId="0" xfId="0" applyFont="1" applyBorder="1" applyAlignment="1">
      <alignment horizontal="center"/>
    </xf>
    <xf numFmtId="0" fontId="5" fillId="3" borderId="5" xfId="0" applyFont="1" applyFill="1" applyBorder="1" applyAlignment="1" applyProtection="1">
      <alignment vertical="center" wrapText="1"/>
      <protection locked="0"/>
    </xf>
    <xf numFmtId="164" fontId="5" fillId="3" borderId="5" xfId="3" applyNumberFormat="1" applyFont="1" applyFill="1" applyBorder="1" applyAlignment="1" applyProtection="1">
      <alignment horizontal="center" vertical="center"/>
      <protection locked="0"/>
    </xf>
    <xf numFmtId="44" fontId="5" fillId="3" borderId="5" xfId="1" applyFont="1" applyFill="1" applyBorder="1" applyAlignment="1" applyProtection="1">
      <alignment horizontal="center" vertical="center"/>
      <protection locked="0"/>
    </xf>
    <xf numFmtId="0" fontId="12" fillId="3" borderId="5" xfId="0" applyFont="1" applyFill="1" applyBorder="1" applyAlignment="1" applyProtection="1">
      <alignment horizontal="center"/>
      <protection locked="0"/>
    </xf>
    <xf numFmtId="0" fontId="12" fillId="3" borderId="15" xfId="0" applyFont="1" applyFill="1" applyBorder="1" applyAlignment="1" applyProtection="1">
      <alignment horizontal="center"/>
      <protection locked="0"/>
    </xf>
    <xf numFmtId="0" fontId="12" fillId="3" borderId="17" xfId="0" applyFont="1" applyFill="1" applyBorder="1" applyAlignment="1" applyProtection="1">
      <alignment horizontal="center"/>
      <protection locked="0"/>
    </xf>
    <xf numFmtId="0" fontId="12" fillId="3" borderId="16" xfId="0" applyFont="1" applyFill="1" applyBorder="1" applyAlignment="1" applyProtection="1">
      <alignment horizontal="center"/>
      <protection locked="0"/>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16328</xdr:colOff>
      <xdr:row>0</xdr:row>
      <xdr:rowOff>174171</xdr:rowOff>
    </xdr:from>
    <xdr:to>
      <xdr:col>9</xdr:col>
      <xdr:colOff>340175</xdr:colOff>
      <xdr:row>1</xdr:row>
      <xdr:rowOff>225876</xdr:rowOff>
    </xdr:to>
    <xdr:sp macro="" textlink="">
      <xdr:nvSpPr>
        <xdr:cNvPr id="2" name="AutoShape 4">
          <a:extLst>
            <a:ext uri="{FF2B5EF4-FFF2-40B4-BE49-F238E27FC236}">
              <a16:creationId xmlns:a16="http://schemas.microsoft.com/office/drawing/2014/main" id="{DAA1BF34-0705-499C-AAA7-47AD50FC9167}"/>
            </a:ext>
          </a:extLst>
        </xdr:cNvPr>
        <xdr:cNvSpPr>
          <a:spLocks noChangeAspect="1" noChangeArrowheads="1"/>
        </xdr:cNvSpPr>
      </xdr:nvSpPr>
      <xdr:spPr bwMode="auto">
        <a:xfrm>
          <a:off x="8738506" y="176892"/>
          <a:ext cx="321126" cy="3156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xdr:row>
      <xdr:rowOff>0</xdr:rowOff>
    </xdr:from>
    <xdr:to>
      <xdr:col>1</xdr:col>
      <xdr:colOff>304800</xdr:colOff>
      <xdr:row>1</xdr:row>
      <xdr:rowOff>306161</xdr:rowOff>
    </xdr:to>
    <xdr:sp macro="" textlink="">
      <xdr:nvSpPr>
        <xdr:cNvPr id="3" name="AutoShape 5">
          <a:extLst>
            <a:ext uri="{FF2B5EF4-FFF2-40B4-BE49-F238E27FC236}">
              <a16:creationId xmlns:a16="http://schemas.microsoft.com/office/drawing/2014/main" id="{D419463E-5FD2-4DC4-9165-CCCF578504ED}"/>
            </a:ext>
          </a:extLst>
        </xdr:cNvPr>
        <xdr:cNvSpPr>
          <a:spLocks noChangeAspect="1" noChangeArrowheads="1"/>
        </xdr:cNvSpPr>
      </xdr:nvSpPr>
      <xdr:spPr bwMode="auto">
        <a:xfrm>
          <a:off x="658586" y="266700"/>
          <a:ext cx="304800" cy="3075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16328</xdr:colOff>
      <xdr:row>0</xdr:row>
      <xdr:rowOff>174171</xdr:rowOff>
    </xdr:from>
    <xdr:to>
      <xdr:col>9</xdr:col>
      <xdr:colOff>340175</xdr:colOff>
      <xdr:row>1</xdr:row>
      <xdr:rowOff>225876</xdr:rowOff>
    </xdr:to>
    <xdr:sp macro="" textlink="">
      <xdr:nvSpPr>
        <xdr:cNvPr id="6" name="AutoShape 4">
          <a:extLst>
            <a:ext uri="{FF2B5EF4-FFF2-40B4-BE49-F238E27FC236}">
              <a16:creationId xmlns:a16="http://schemas.microsoft.com/office/drawing/2014/main" id="{7C85C4A0-DA83-4AFA-A567-9BB007A0C869}"/>
            </a:ext>
          </a:extLst>
        </xdr:cNvPr>
        <xdr:cNvSpPr>
          <a:spLocks noChangeAspect="1" noChangeArrowheads="1"/>
        </xdr:cNvSpPr>
      </xdr:nvSpPr>
      <xdr:spPr bwMode="auto">
        <a:xfrm>
          <a:off x="9691006" y="176892"/>
          <a:ext cx="321126" cy="3156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xdr:row>
      <xdr:rowOff>0</xdr:rowOff>
    </xdr:from>
    <xdr:to>
      <xdr:col>1</xdr:col>
      <xdr:colOff>304800</xdr:colOff>
      <xdr:row>1</xdr:row>
      <xdr:rowOff>306161</xdr:rowOff>
    </xdr:to>
    <xdr:sp macro="" textlink="">
      <xdr:nvSpPr>
        <xdr:cNvPr id="7" name="AutoShape 5">
          <a:extLst>
            <a:ext uri="{FF2B5EF4-FFF2-40B4-BE49-F238E27FC236}">
              <a16:creationId xmlns:a16="http://schemas.microsoft.com/office/drawing/2014/main" id="{2F5FD6FA-E17E-46EC-B060-AB0007D8F4A6}"/>
            </a:ext>
          </a:extLst>
        </xdr:cNvPr>
        <xdr:cNvSpPr>
          <a:spLocks noChangeAspect="1" noChangeArrowheads="1"/>
        </xdr:cNvSpPr>
      </xdr:nvSpPr>
      <xdr:spPr bwMode="auto">
        <a:xfrm>
          <a:off x="658586" y="266700"/>
          <a:ext cx="304800" cy="3075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16328</xdr:colOff>
      <xdr:row>0</xdr:row>
      <xdr:rowOff>174171</xdr:rowOff>
    </xdr:from>
    <xdr:to>
      <xdr:col>9</xdr:col>
      <xdr:colOff>340175</xdr:colOff>
      <xdr:row>1</xdr:row>
      <xdr:rowOff>225876</xdr:rowOff>
    </xdr:to>
    <xdr:sp macro="" textlink="">
      <xdr:nvSpPr>
        <xdr:cNvPr id="8" name="AutoShape 4">
          <a:extLst>
            <a:ext uri="{FF2B5EF4-FFF2-40B4-BE49-F238E27FC236}">
              <a16:creationId xmlns:a16="http://schemas.microsoft.com/office/drawing/2014/main" id="{CBFFEF9F-71A5-46CB-80F1-74CF6B31F30F}"/>
            </a:ext>
          </a:extLst>
        </xdr:cNvPr>
        <xdr:cNvSpPr>
          <a:spLocks noChangeAspect="1" noChangeArrowheads="1"/>
        </xdr:cNvSpPr>
      </xdr:nvSpPr>
      <xdr:spPr bwMode="auto">
        <a:xfrm>
          <a:off x="9687378" y="174171"/>
          <a:ext cx="323847" cy="31840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xdr:row>
      <xdr:rowOff>0</xdr:rowOff>
    </xdr:from>
    <xdr:to>
      <xdr:col>1</xdr:col>
      <xdr:colOff>304800</xdr:colOff>
      <xdr:row>1</xdr:row>
      <xdr:rowOff>306161</xdr:rowOff>
    </xdr:to>
    <xdr:sp macro="" textlink="">
      <xdr:nvSpPr>
        <xdr:cNvPr id="9" name="AutoShape 5">
          <a:extLst>
            <a:ext uri="{FF2B5EF4-FFF2-40B4-BE49-F238E27FC236}">
              <a16:creationId xmlns:a16="http://schemas.microsoft.com/office/drawing/2014/main" id="{3A8C52C9-DB53-4E2A-A441-B01A8E8FFECA}"/>
            </a:ext>
          </a:extLst>
        </xdr:cNvPr>
        <xdr:cNvSpPr>
          <a:spLocks noChangeAspect="1" noChangeArrowheads="1"/>
        </xdr:cNvSpPr>
      </xdr:nvSpPr>
      <xdr:spPr bwMode="auto">
        <a:xfrm>
          <a:off x="660400" y="266700"/>
          <a:ext cx="304800" cy="3075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1</xdr:col>
      <xdr:colOff>1260045</xdr:colOff>
      <xdr:row>1</xdr:row>
      <xdr:rowOff>382979</xdr:rowOff>
    </xdr:to>
    <xdr:pic>
      <xdr:nvPicPr>
        <xdr:cNvPr id="5" name="Picture 4">
          <a:extLst>
            <a:ext uri="{FF2B5EF4-FFF2-40B4-BE49-F238E27FC236}">
              <a16:creationId xmlns:a16="http://schemas.microsoft.com/office/drawing/2014/main" id="{FF8783D4-1809-BCB3-B3FF-37CD8864D40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6340" cy="649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16328</xdr:colOff>
      <xdr:row>0</xdr:row>
      <xdr:rowOff>174171</xdr:rowOff>
    </xdr:from>
    <xdr:to>
      <xdr:col>9</xdr:col>
      <xdr:colOff>340175</xdr:colOff>
      <xdr:row>1</xdr:row>
      <xdr:rowOff>225876</xdr:rowOff>
    </xdr:to>
    <xdr:sp macro="" textlink="">
      <xdr:nvSpPr>
        <xdr:cNvPr id="2" name="AutoShape 4">
          <a:extLst>
            <a:ext uri="{FF2B5EF4-FFF2-40B4-BE49-F238E27FC236}">
              <a16:creationId xmlns:a16="http://schemas.microsoft.com/office/drawing/2014/main" id="{090992D6-FEFD-4A4A-B942-381806CC4C94}"/>
            </a:ext>
          </a:extLst>
        </xdr:cNvPr>
        <xdr:cNvSpPr>
          <a:spLocks noChangeAspect="1" noChangeArrowheads="1"/>
        </xdr:cNvSpPr>
      </xdr:nvSpPr>
      <xdr:spPr bwMode="auto">
        <a:xfrm>
          <a:off x="9571263" y="176892"/>
          <a:ext cx="321126" cy="3156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xdr:row>
      <xdr:rowOff>0</xdr:rowOff>
    </xdr:from>
    <xdr:to>
      <xdr:col>1</xdr:col>
      <xdr:colOff>304800</xdr:colOff>
      <xdr:row>2</xdr:row>
      <xdr:rowOff>40821</xdr:rowOff>
    </xdr:to>
    <xdr:sp macro="" textlink="">
      <xdr:nvSpPr>
        <xdr:cNvPr id="3" name="AutoShape 5">
          <a:extLst>
            <a:ext uri="{FF2B5EF4-FFF2-40B4-BE49-F238E27FC236}">
              <a16:creationId xmlns:a16="http://schemas.microsoft.com/office/drawing/2014/main" id="{B5D234F7-2460-4DBD-9130-2D278F777667}"/>
            </a:ext>
          </a:extLst>
        </xdr:cNvPr>
        <xdr:cNvSpPr>
          <a:spLocks noChangeAspect="1" noChangeArrowheads="1"/>
        </xdr:cNvSpPr>
      </xdr:nvSpPr>
      <xdr:spPr bwMode="auto">
        <a:xfrm>
          <a:off x="658586" y="266700"/>
          <a:ext cx="304800" cy="30752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16328</xdr:colOff>
      <xdr:row>0</xdr:row>
      <xdr:rowOff>174171</xdr:rowOff>
    </xdr:from>
    <xdr:to>
      <xdr:col>9</xdr:col>
      <xdr:colOff>340175</xdr:colOff>
      <xdr:row>1</xdr:row>
      <xdr:rowOff>225876</xdr:rowOff>
    </xdr:to>
    <xdr:sp macro="" textlink="">
      <xdr:nvSpPr>
        <xdr:cNvPr id="4" name="AutoShape 4">
          <a:extLst>
            <a:ext uri="{FF2B5EF4-FFF2-40B4-BE49-F238E27FC236}">
              <a16:creationId xmlns:a16="http://schemas.microsoft.com/office/drawing/2014/main" id="{5A185516-C3F8-4DD9-98A3-755E6847BB03}"/>
            </a:ext>
          </a:extLst>
        </xdr:cNvPr>
        <xdr:cNvSpPr>
          <a:spLocks noChangeAspect="1" noChangeArrowheads="1"/>
        </xdr:cNvSpPr>
      </xdr:nvSpPr>
      <xdr:spPr bwMode="auto">
        <a:xfrm>
          <a:off x="9691006" y="176892"/>
          <a:ext cx="321126" cy="3156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xdr:row>
      <xdr:rowOff>0</xdr:rowOff>
    </xdr:from>
    <xdr:to>
      <xdr:col>1</xdr:col>
      <xdr:colOff>304800</xdr:colOff>
      <xdr:row>2</xdr:row>
      <xdr:rowOff>39461</xdr:rowOff>
    </xdr:to>
    <xdr:sp macro="" textlink="">
      <xdr:nvSpPr>
        <xdr:cNvPr id="5" name="AutoShape 5">
          <a:extLst>
            <a:ext uri="{FF2B5EF4-FFF2-40B4-BE49-F238E27FC236}">
              <a16:creationId xmlns:a16="http://schemas.microsoft.com/office/drawing/2014/main" id="{CAD0974E-F221-4DB6-B3B6-BBD69E9CC3FB}"/>
            </a:ext>
          </a:extLst>
        </xdr:cNvPr>
        <xdr:cNvSpPr>
          <a:spLocks noChangeAspect="1" noChangeArrowheads="1"/>
        </xdr:cNvSpPr>
      </xdr:nvSpPr>
      <xdr:spPr bwMode="auto">
        <a:xfrm>
          <a:off x="658586" y="266700"/>
          <a:ext cx="304800" cy="30616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16328</xdr:colOff>
      <xdr:row>0</xdr:row>
      <xdr:rowOff>174171</xdr:rowOff>
    </xdr:from>
    <xdr:to>
      <xdr:col>9</xdr:col>
      <xdr:colOff>340175</xdr:colOff>
      <xdr:row>1</xdr:row>
      <xdr:rowOff>225876</xdr:rowOff>
    </xdr:to>
    <xdr:sp macro="" textlink="">
      <xdr:nvSpPr>
        <xdr:cNvPr id="6" name="AutoShape 4">
          <a:extLst>
            <a:ext uri="{FF2B5EF4-FFF2-40B4-BE49-F238E27FC236}">
              <a16:creationId xmlns:a16="http://schemas.microsoft.com/office/drawing/2014/main" id="{97884971-B5BA-4E90-8588-5CBB33BD5F86}"/>
            </a:ext>
          </a:extLst>
        </xdr:cNvPr>
        <xdr:cNvSpPr>
          <a:spLocks noChangeAspect="1" noChangeArrowheads="1"/>
        </xdr:cNvSpPr>
      </xdr:nvSpPr>
      <xdr:spPr bwMode="auto">
        <a:xfrm>
          <a:off x="9691006" y="176892"/>
          <a:ext cx="321126" cy="3156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xdr:row>
      <xdr:rowOff>0</xdr:rowOff>
    </xdr:from>
    <xdr:to>
      <xdr:col>1</xdr:col>
      <xdr:colOff>304800</xdr:colOff>
      <xdr:row>2</xdr:row>
      <xdr:rowOff>39461</xdr:rowOff>
    </xdr:to>
    <xdr:sp macro="" textlink="">
      <xdr:nvSpPr>
        <xdr:cNvPr id="7" name="AutoShape 5">
          <a:extLst>
            <a:ext uri="{FF2B5EF4-FFF2-40B4-BE49-F238E27FC236}">
              <a16:creationId xmlns:a16="http://schemas.microsoft.com/office/drawing/2014/main" id="{005176FD-2B07-4A4F-82FD-6C34B66161EB}"/>
            </a:ext>
          </a:extLst>
        </xdr:cNvPr>
        <xdr:cNvSpPr>
          <a:spLocks noChangeAspect="1" noChangeArrowheads="1"/>
        </xdr:cNvSpPr>
      </xdr:nvSpPr>
      <xdr:spPr bwMode="auto">
        <a:xfrm>
          <a:off x="658586" y="266700"/>
          <a:ext cx="304800" cy="30616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16328</xdr:colOff>
      <xdr:row>0</xdr:row>
      <xdr:rowOff>174171</xdr:rowOff>
    </xdr:from>
    <xdr:to>
      <xdr:col>9</xdr:col>
      <xdr:colOff>340175</xdr:colOff>
      <xdr:row>1</xdr:row>
      <xdr:rowOff>225876</xdr:rowOff>
    </xdr:to>
    <xdr:sp macro="" textlink="">
      <xdr:nvSpPr>
        <xdr:cNvPr id="8" name="AutoShape 4">
          <a:extLst>
            <a:ext uri="{FF2B5EF4-FFF2-40B4-BE49-F238E27FC236}">
              <a16:creationId xmlns:a16="http://schemas.microsoft.com/office/drawing/2014/main" id="{1F60590B-0EF5-4BBA-89CA-FD6079673B64}"/>
            </a:ext>
          </a:extLst>
        </xdr:cNvPr>
        <xdr:cNvSpPr>
          <a:spLocks noChangeAspect="1" noChangeArrowheads="1"/>
        </xdr:cNvSpPr>
      </xdr:nvSpPr>
      <xdr:spPr bwMode="auto">
        <a:xfrm>
          <a:off x="9691006" y="176892"/>
          <a:ext cx="321126" cy="315684"/>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xdr:row>
      <xdr:rowOff>0</xdr:rowOff>
    </xdr:from>
    <xdr:to>
      <xdr:col>1</xdr:col>
      <xdr:colOff>304800</xdr:colOff>
      <xdr:row>2</xdr:row>
      <xdr:rowOff>39461</xdr:rowOff>
    </xdr:to>
    <xdr:sp macro="" textlink="">
      <xdr:nvSpPr>
        <xdr:cNvPr id="9" name="AutoShape 5">
          <a:extLst>
            <a:ext uri="{FF2B5EF4-FFF2-40B4-BE49-F238E27FC236}">
              <a16:creationId xmlns:a16="http://schemas.microsoft.com/office/drawing/2014/main" id="{3DF6DAE4-7B3B-4A10-97AE-81773C159CEF}"/>
            </a:ext>
          </a:extLst>
        </xdr:cNvPr>
        <xdr:cNvSpPr>
          <a:spLocks noChangeAspect="1" noChangeArrowheads="1"/>
        </xdr:cNvSpPr>
      </xdr:nvSpPr>
      <xdr:spPr bwMode="auto">
        <a:xfrm>
          <a:off x="658586" y="266700"/>
          <a:ext cx="304800" cy="306161"/>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1</xdr:col>
      <xdr:colOff>1260045</xdr:colOff>
      <xdr:row>2</xdr:row>
      <xdr:rowOff>116279</xdr:rowOff>
    </xdr:to>
    <xdr:pic>
      <xdr:nvPicPr>
        <xdr:cNvPr id="10" name="Picture 9">
          <a:extLst>
            <a:ext uri="{FF2B5EF4-FFF2-40B4-BE49-F238E27FC236}">
              <a16:creationId xmlns:a16="http://schemas.microsoft.com/office/drawing/2014/main" id="{AB3E43C3-8F29-437B-AD82-2E8CEC6815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23166" cy="64967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404E-3B78-461D-A3AD-D259AFB6EBC6}">
  <sheetPr>
    <pageSetUpPr fitToPage="1"/>
  </sheetPr>
  <dimension ref="A1:J66"/>
  <sheetViews>
    <sheetView showGridLines="0" tabSelected="1" zoomScaleNormal="100" zoomScaleSheetLayoutView="70" zoomScalePageLayoutView="80" workbookViewId="0">
      <selection sqref="A1:J1"/>
    </sheetView>
  </sheetViews>
  <sheetFormatPr defaultRowHeight="14.5" x14ac:dyDescent="0.35"/>
  <cols>
    <col min="1" max="1" width="9.453125" customWidth="1"/>
    <col min="2" max="2" width="42" customWidth="1"/>
    <col min="3" max="3" width="15.453125" customWidth="1"/>
    <col min="4" max="4" width="12" customWidth="1"/>
    <col min="5" max="5" width="16.26953125" customWidth="1"/>
    <col min="6" max="6" width="12.453125" customWidth="1"/>
    <col min="7" max="7" width="9.7265625" customWidth="1"/>
    <col min="8" max="8" width="12.36328125" customWidth="1"/>
    <col min="10" max="10" width="10.453125" customWidth="1"/>
  </cols>
  <sheetData>
    <row r="1" spans="1:10" s="10" customFormat="1" ht="21" x14ac:dyDescent="0.5">
      <c r="A1" s="30" t="s">
        <v>62</v>
      </c>
      <c r="B1" s="31"/>
      <c r="C1" s="31"/>
      <c r="D1" s="31"/>
      <c r="E1" s="31"/>
      <c r="F1" s="31"/>
      <c r="G1" s="31"/>
      <c r="H1" s="31"/>
      <c r="I1" s="31"/>
      <c r="J1" s="31"/>
    </row>
    <row r="2" spans="1:10" s="10" customFormat="1" ht="37.5" customHeight="1" x14ac:dyDescent="0.5">
      <c r="A2" s="32" t="s">
        <v>0</v>
      </c>
      <c r="B2" s="32"/>
      <c r="C2" s="32"/>
      <c r="D2" s="32"/>
      <c r="E2" s="32"/>
      <c r="F2" s="32"/>
      <c r="G2" s="32"/>
      <c r="H2" s="32"/>
      <c r="I2" s="32"/>
      <c r="J2" s="32"/>
    </row>
    <row r="3" spans="1:10" x14ac:dyDescent="0.35">
      <c r="A3" s="33" t="s">
        <v>1</v>
      </c>
      <c r="B3" s="33"/>
      <c r="C3" s="33"/>
      <c r="D3" s="33"/>
      <c r="E3" s="33"/>
      <c r="F3" s="33"/>
      <c r="G3" s="33"/>
      <c r="H3" s="33"/>
      <c r="I3" s="33"/>
      <c r="J3" s="33"/>
    </row>
    <row r="4" spans="1:10" s="7" customFormat="1" ht="14.5" customHeight="1" x14ac:dyDescent="0.35">
      <c r="A4" s="34" t="s">
        <v>2</v>
      </c>
      <c r="B4" s="35"/>
      <c r="C4" s="35"/>
      <c r="D4" s="35"/>
      <c r="E4" s="35"/>
      <c r="F4" s="35"/>
      <c r="G4" s="35"/>
      <c r="H4" s="35"/>
      <c r="I4" s="35"/>
      <c r="J4" s="36"/>
    </row>
    <row r="5" spans="1:10" s="7" customFormat="1" ht="36.5" customHeight="1" x14ac:dyDescent="0.35">
      <c r="A5" s="37"/>
      <c r="B5" s="38"/>
      <c r="C5" s="38"/>
      <c r="D5" s="38"/>
      <c r="E5" s="38"/>
      <c r="F5" s="38"/>
      <c r="G5" s="38"/>
      <c r="H5" s="38"/>
      <c r="I5" s="38"/>
      <c r="J5" s="39"/>
    </row>
    <row r="6" spans="1:10" s="7" customFormat="1" ht="27" customHeight="1" x14ac:dyDescent="0.35">
      <c r="A6" s="40" t="s">
        <v>52</v>
      </c>
      <c r="B6" s="41"/>
      <c r="C6" s="41"/>
      <c r="D6" s="41"/>
      <c r="E6" s="41"/>
      <c r="F6" s="41"/>
      <c r="G6" s="41"/>
      <c r="H6" s="41"/>
      <c r="I6" s="41"/>
      <c r="J6" s="42"/>
    </row>
    <row r="7" spans="1:10" s="7" customFormat="1" ht="14.5" customHeight="1" x14ac:dyDescent="0.35">
      <c r="A7" s="37" t="s">
        <v>3</v>
      </c>
      <c r="B7" s="38"/>
      <c r="C7" s="38"/>
      <c r="D7" s="38"/>
      <c r="E7" s="38"/>
      <c r="F7" s="38"/>
      <c r="G7" s="38"/>
      <c r="H7" s="38"/>
      <c r="I7" s="38"/>
      <c r="J7" s="39"/>
    </row>
    <row r="8" spans="1:10" s="7" customFormat="1" x14ac:dyDescent="0.35">
      <c r="A8" s="37"/>
      <c r="B8" s="38"/>
      <c r="C8" s="38"/>
      <c r="D8" s="38"/>
      <c r="E8" s="38"/>
      <c r="F8" s="38"/>
      <c r="G8" s="38"/>
      <c r="H8" s="38"/>
      <c r="I8" s="38"/>
      <c r="J8" s="39"/>
    </row>
    <row r="9" spans="1:10" s="7" customFormat="1" x14ac:dyDescent="0.35">
      <c r="A9" s="37"/>
      <c r="B9" s="38"/>
      <c r="C9" s="38"/>
      <c r="D9" s="38"/>
      <c r="E9" s="38"/>
      <c r="F9" s="38"/>
      <c r="G9" s="38"/>
      <c r="H9" s="38"/>
      <c r="I9" s="38"/>
      <c r="J9" s="39"/>
    </row>
    <row r="10" spans="1:10" s="7" customFormat="1" x14ac:dyDescent="0.35">
      <c r="A10" s="43"/>
      <c r="B10" s="44"/>
      <c r="C10" s="44"/>
      <c r="D10" s="44"/>
      <c r="E10" s="44"/>
      <c r="F10" s="44"/>
      <c r="G10" s="44"/>
      <c r="H10" s="44"/>
      <c r="I10" s="44"/>
      <c r="J10" s="45"/>
    </row>
    <row r="11" spans="1:10" x14ac:dyDescent="0.35">
      <c r="A11" s="46" t="s">
        <v>59</v>
      </c>
      <c r="B11" s="46"/>
      <c r="C11" s="46"/>
      <c r="D11" s="46"/>
      <c r="E11" s="46"/>
      <c r="F11" s="46"/>
      <c r="G11" s="46"/>
      <c r="H11" s="46"/>
      <c r="I11" s="46"/>
      <c r="J11" s="46"/>
    </row>
    <row r="12" spans="1:10" s="2" customFormat="1" ht="26.5" x14ac:dyDescent="0.35">
      <c r="A12" s="12" t="s">
        <v>4</v>
      </c>
      <c r="B12" s="25" t="s">
        <v>5</v>
      </c>
      <c r="C12" s="25"/>
      <c r="D12" s="12" t="s">
        <v>6</v>
      </c>
      <c r="E12" s="12" t="s">
        <v>7</v>
      </c>
      <c r="F12" s="12" t="s">
        <v>44</v>
      </c>
      <c r="G12" s="12" t="s">
        <v>41</v>
      </c>
      <c r="H12" s="12" t="s">
        <v>42</v>
      </c>
      <c r="I12" s="26" t="s">
        <v>8</v>
      </c>
      <c r="J12" s="27"/>
    </row>
    <row r="13" spans="1:10" x14ac:dyDescent="0.35">
      <c r="A13" s="28" t="s">
        <v>9</v>
      </c>
      <c r="B13" s="28"/>
      <c r="C13" s="28"/>
      <c r="D13" s="28"/>
      <c r="E13" s="28"/>
      <c r="F13" s="28"/>
      <c r="G13" s="28"/>
      <c r="H13" s="28"/>
      <c r="I13" s="28"/>
      <c r="J13" s="28"/>
    </row>
    <row r="14" spans="1:10" ht="14.5" customHeight="1" x14ac:dyDescent="0.35">
      <c r="A14" s="9">
        <v>1</v>
      </c>
      <c r="B14" s="29" t="s">
        <v>10</v>
      </c>
      <c r="C14" s="29"/>
      <c r="D14" s="11">
        <v>1</v>
      </c>
      <c r="E14" s="19"/>
      <c r="F14" s="18">
        <f>ROUND(D14*E14, 2)</f>
        <v>0</v>
      </c>
      <c r="G14" s="16"/>
      <c r="H14" s="18">
        <f>ROUND(G14*F14, 2)</f>
        <v>0</v>
      </c>
      <c r="I14" s="47">
        <f>ROUND(SUM(F14,H14), 2)</f>
        <v>0</v>
      </c>
      <c r="J14" s="47"/>
    </row>
    <row r="15" spans="1:10" x14ac:dyDescent="0.35">
      <c r="A15" s="9">
        <f>A14+1</f>
        <v>2</v>
      </c>
      <c r="B15" s="29" t="s">
        <v>11</v>
      </c>
      <c r="C15" s="29"/>
      <c r="D15" s="11">
        <v>320</v>
      </c>
      <c r="E15" s="19"/>
      <c r="F15" s="18">
        <f t="shared" ref="F15:F17" si="0">ROUND(D15*E15, 2)</f>
        <v>0</v>
      </c>
      <c r="G15" s="16"/>
      <c r="H15" s="18">
        <f t="shared" ref="H15:H17" si="1">ROUND(G15*F15, 2)</f>
        <v>0</v>
      </c>
      <c r="I15" s="47">
        <f t="shared" ref="I15:I17" si="2">ROUND(SUM(F15,H15), 2)</f>
        <v>0</v>
      </c>
      <c r="J15" s="47"/>
    </row>
    <row r="16" spans="1:10" x14ac:dyDescent="0.35">
      <c r="A16" s="9">
        <f>A15+1</f>
        <v>3</v>
      </c>
      <c r="B16" s="29" t="s">
        <v>12</v>
      </c>
      <c r="C16" s="29"/>
      <c r="D16" s="11">
        <v>320</v>
      </c>
      <c r="E16" s="19"/>
      <c r="F16" s="18">
        <f t="shared" si="0"/>
        <v>0</v>
      </c>
      <c r="G16" s="16"/>
      <c r="H16" s="18">
        <f t="shared" si="1"/>
        <v>0</v>
      </c>
      <c r="I16" s="47">
        <f t="shared" si="2"/>
        <v>0</v>
      </c>
      <c r="J16" s="47"/>
    </row>
    <row r="17" spans="1:10" x14ac:dyDescent="0.35">
      <c r="A17" s="9">
        <f>A16+1</f>
        <v>4</v>
      </c>
      <c r="B17" s="29" t="s">
        <v>13</v>
      </c>
      <c r="C17" s="29"/>
      <c r="D17" s="11">
        <v>320</v>
      </c>
      <c r="E17" s="20"/>
      <c r="F17" s="18">
        <f t="shared" si="0"/>
        <v>0</v>
      </c>
      <c r="G17" s="17"/>
      <c r="H17" s="18">
        <f t="shared" si="1"/>
        <v>0</v>
      </c>
      <c r="I17" s="47">
        <f t="shared" si="2"/>
        <v>0</v>
      </c>
      <c r="J17" s="47"/>
    </row>
    <row r="18" spans="1:10" ht="14.5" customHeight="1" x14ac:dyDescent="0.35">
      <c r="A18" s="48" t="s">
        <v>43</v>
      </c>
      <c r="B18" s="48"/>
      <c r="C18" s="48"/>
      <c r="D18" s="48"/>
      <c r="E18" s="48"/>
      <c r="F18" s="48"/>
      <c r="G18" s="48"/>
      <c r="H18" s="48"/>
      <c r="I18" s="49">
        <f>SUM(I14:J17)</f>
        <v>0</v>
      </c>
      <c r="J18" s="49"/>
    </row>
    <row r="19" spans="1:10" x14ac:dyDescent="0.35">
      <c r="A19" s="28" t="s">
        <v>14</v>
      </c>
      <c r="B19" s="28"/>
      <c r="C19" s="28"/>
      <c r="D19" s="28"/>
      <c r="E19" s="28"/>
      <c r="F19" s="28"/>
      <c r="G19" s="28"/>
      <c r="H19" s="28"/>
      <c r="I19" s="28"/>
      <c r="J19" s="28"/>
    </row>
    <row r="20" spans="1:10" ht="14.5" customHeight="1" x14ac:dyDescent="0.35">
      <c r="A20" s="9">
        <f>A17+1</f>
        <v>5</v>
      </c>
      <c r="B20" s="29" t="s">
        <v>10</v>
      </c>
      <c r="C20" s="29"/>
      <c r="D20" s="11">
        <v>1</v>
      </c>
      <c r="E20" s="19"/>
      <c r="F20" s="18">
        <f>ROUND(D20*E20, 2)</f>
        <v>0</v>
      </c>
      <c r="G20" s="16"/>
      <c r="H20" s="18">
        <f>ROUND(G20*F20, 2)</f>
        <v>0</v>
      </c>
      <c r="I20" s="47">
        <f>ROUND(SUM(F20,H20), 2)</f>
        <v>0</v>
      </c>
      <c r="J20" s="47"/>
    </row>
    <row r="21" spans="1:10" x14ac:dyDescent="0.35">
      <c r="A21" s="9">
        <f>A20+1</f>
        <v>6</v>
      </c>
      <c r="B21" s="29" t="s">
        <v>15</v>
      </c>
      <c r="C21" s="29"/>
      <c r="D21" s="11">
        <v>320</v>
      </c>
      <c r="E21" s="19"/>
      <c r="F21" s="18">
        <f t="shared" ref="F21:F24" si="3">ROUND(D21*E21, 2)</f>
        <v>0</v>
      </c>
      <c r="G21" s="16"/>
      <c r="H21" s="18">
        <f t="shared" ref="H21:H24" si="4">ROUND(G21*F21, 2)</f>
        <v>0</v>
      </c>
      <c r="I21" s="47">
        <f t="shared" ref="I21:I24" si="5">ROUND(SUM(F21,H21), 2)</f>
        <v>0</v>
      </c>
      <c r="J21" s="47"/>
    </row>
    <row r="22" spans="1:10" x14ac:dyDescent="0.35">
      <c r="A22" s="9">
        <f>A21+1</f>
        <v>7</v>
      </c>
      <c r="B22" s="29" t="s">
        <v>16</v>
      </c>
      <c r="C22" s="29"/>
      <c r="D22" s="11">
        <v>320</v>
      </c>
      <c r="E22" s="19"/>
      <c r="F22" s="18">
        <f t="shared" si="3"/>
        <v>0</v>
      </c>
      <c r="G22" s="16"/>
      <c r="H22" s="18">
        <f t="shared" si="4"/>
        <v>0</v>
      </c>
      <c r="I22" s="47">
        <f t="shared" si="5"/>
        <v>0</v>
      </c>
      <c r="J22" s="47"/>
    </row>
    <row r="23" spans="1:10" x14ac:dyDescent="0.35">
      <c r="A23" s="9">
        <f>A22+1</f>
        <v>8</v>
      </c>
      <c r="B23" s="29" t="s">
        <v>17</v>
      </c>
      <c r="C23" s="29"/>
      <c r="D23" s="11">
        <v>320</v>
      </c>
      <c r="E23" s="19"/>
      <c r="F23" s="18">
        <f t="shared" si="3"/>
        <v>0</v>
      </c>
      <c r="G23" s="17"/>
      <c r="H23" s="18">
        <f t="shared" si="4"/>
        <v>0</v>
      </c>
      <c r="I23" s="47">
        <f t="shared" si="5"/>
        <v>0</v>
      </c>
      <c r="J23" s="47"/>
    </row>
    <row r="24" spans="1:10" x14ac:dyDescent="0.35">
      <c r="A24" s="9">
        <f>A23+1</f>
        <v>9</v>
      </c>
      <c r="B24" s="29" t="s">
        <v>12</v>
      </c>
      <c r="C24" s="29"/>
      <c r="D24" s="11">
        <v>320</v>
      </c>
      <c r="E24" s="19"/>
      <c r="F24" s="18">
        <f t="shared" si="3"/>
        <v>0</v>
      </c>
      <c r="G24" s="17"/>
      <c r="H24" s="18">
        <f t="shared" si="4"/>
        <v>0</v>
      </c>
      <c r="I24" s="47">
        <f t="shared" si="5"/>
        <v>0</v>
      </c>
      <c r="J24" s="47"/>
    </row>
    <row r="25" spans="1:10" x14ac:dyDescent="0.35">
      <c r="A25" s="9">
        <f>A24+1</f>
        <v>10</v>
      </c>
      <c r="B25" s="29" t="s">
        <v>18</v>
      </c>
      <c r="C25" s="29"/>
      <c r="D25" s="11">
        <v>320</v>
      </c>
      <c r="E25" s="19"/>
      <c r="F25" s="18">
        <f>ROUND(D25*E25, 2)</f>
        <v>0</v>
      </c>
      <c r="G25" s="16"/>
      <c r="H25" s="18">
        <f>ROUND(G25*F25, 2)</f>
        <v>0</v>
      </c>
      <c r="I25" s="47">
        <f>ROUND(SUM(F25,H25), 2)</f>
        <v>0</v>
      </c>
      <c r="J25" s="47"/>
    </row>
    <row r="26" spans="1:10" ht="14.5" customHeight="1" x14ac:dyDescent="0.35">
      <c r="A26" s="48" t="s">
        <v>53</v>
      </c>
      <c r="B26" s="48"/>
      <c r="C26" s="48"/>
      <c r="D26" s="48"/>
      <c r="E26" s="48"/>
      <c r="F26" s="48"/>
      <c r="G26" s="48"/>
      <c r="H26" s="48"/>
      <c r="I26" s="49">
        <f>SUM(I20:J25)</f>
        <v>0</v>
      </c>
      <c r="J26" s="49"/>
    </row>
    <row r="27" spans="1:10" x14ac:dyDescent="0.35">
      <c r="A27" s="28" t="s">
        <v>19</v>
      </c>
      <c r="B27" s="28"/>
      <c r="C27" s="28"/>
      <c r="D27" s="28"/>
      <c r="E27" s="28"/>
      <c r="F27" s="28"/>
      <c r="G27" s="28"/>
      <c r="H27" s="28"/>
      <c r="I27" s="28"/>
      <c r="J27" s="28"/>
    </row>
    <row r="28" spans="1:10" ht="14.5" customHeight="1" x14ac:dyDescent="0.35">
      <c r="A28" s="9">
        <f>A25+1</f>
        <v>11</v>
      </c>
      <c r="B28" s="29" t="s">
        <v>10</v>
      </c>
      <c r="C28" s="29"/>
      <c r="D28" s="11">
        <v>1</v>
      </c>
      <c r="E28" s="19"/>
      <c r="F28" s="18">
        <f>ROUND(D28*E28, 2)</f>
        <v>0</v>
      </c>
      <c r="G28" s="16"/>
      <c r="H28" s="18">
        <f>ROUND(G28*F28, 2)</f>
        <v>0</v>
      </c>
      <c r="I28" s="47">
        <f>ROUND(SUM(F28,H28), 2)</f>
        <v>0</v>
      </c>
      <c r="J28" s="47"/>
    </row>
    <row r="29" spans="1:10" x14ac:dyDescent="0.35">
      <c r="A29" s="9">
        <f>A28+1</f>
        <v>12</v>
      </c>
      <c r="B29" s="29" t="s">
        <v>15</v>
      </c>
      <c r="C29" s="29"/>
      <c r="D29" s="11">
        <v>320</v>
      </c>
      <c r="E29" s="19"/>
      <c r="F29" s="18">
        <f>ROUND(D29*E29, 2)</f>
        <v>0</v>
      </c>
      <c r="G29" s="16"/>
      <c r="H29" s="18">
        <f>ROUND(G29*F29, 2)</f>
        <v>0</v>
      </c>
      <c r="I29" s="47">
        <f>ROUND(SUM(F29,H29), 2)</f>
        <v>0</v>
      </c>
      <c r="J29" s="47"/>
    </row>
    <row r="30" spans="1:10" x14ac:dyDescent="0.35">
      <c r="A30" s="9">
        <f>A29+1</f>
        <v>13</v>
      </c>
      <c r="B30" s="29" t="s">
        <v>16</v>
      </c>
      <c r="C30" s="29"/>
      <c r="D30" s="11">
        <v>320</v>
      </c>
      <c r="E30" s="19"/>
      <c r="F30" s="18">
        <f>ROUND(D30*E30, 2)</f>
        <v>0</v>
      </c>
      <c r="G30" s="16"/>
      <c r="H30" s="18">
        <f>ROUND(G30*F30, 2)</f>
        <v>0</v>
      </c>
      <c r="I30" s="47">
        <f>ROUND(SUM(F30,H30), 2)</f>
        <v>0</v>
      </c>
      <c r="J30" s="47"/>
    </row>
    <row r="31" spans="1:10" ht="14.5" customHeight="1" x14ac:dyDescent="0.35">
      <c r="A31" s="48" t="s">
        <v>54</v>
      </c>
      <c r="B31" s="48"/>
      <c r="C31" s="48"/>
      <c r="D31" s="48"/>
      <c r="E31" s="48"/>
      <c r="F31" s="48"/>
      <c r="G31" s="48"/>
      <c r="H31" s="48"/>
      <c r="I31" s="49">
        <f>SUM(I28:J30)</f>
        <v>0</v>
      </c>
      <c r="J31" s="49"/>
    </row>
    <row r="32" spans="1:10" ht="16" customHeight="1" x14ac:dyDescent="0.35">
      <c r="A32" s="50" t="s">
        <v>40</v>
      </c>
      <c r="B32" s="50"/>
      <c r="C32" s="50"/>
      <c r="D32" s="50"/>
      <c r="E32" s="50"/>
      <c r="F32" s="50"/>
      <c r="G32" s="50"/>
      <c r="H32" s="50"/>
      <c r="I32" s="50"/>
      <c r="J32" s="50"/>
    </row>
    <row r="33" spans="1:10" x14ac:dyDescent="0.35">
      <c r="A33" s="46" t="s">
        <v>61</v>
      </c>
      <c r="B33" s="46"/>
      <c r="C33" s="46"/>
      <c r="D33" s="46"/>
      <c r="E33" s="46"/>
      <c r="F33" s="46"/>
      <c r="G33" s="46"/>
      <c r="H33" s="46"/>
      <c r="I33" s="46"/>
      <c r="J33" s="46"/>
    </row>
    <row r="34" spans="1:10" s="2" customFormat="1" ht="26.5" x14ac:dyDescent="0.35">
      <c r="A34" s="12" t="s">
        <v>4</v>
      </c>
      <c r="B34" s="25" t="s">
        <v>5</v>
      </c>
      <c r="C34" s="25"/>
      <c r="D34" s="12" t="s">
        <v>6</v>
      </c>
      <c r="E34" s="12" t="s">
        <v>7</v>
      </c>
      <c r="F34" s="12" t="s">
        <v>44</v>
      </c>
      <c r="G34" s="12" t="s">
        <v>41</v>
      </c>
      <c r="H34" s="12" t="s">
        <v>42</v>
      </c>
      <c r="I34" s="26" t="s">
        <v>8</v>
      </c>
      <c r="J34" s="27"/>
    </row>
    <row r="35" spans="1:10" ht="14.5" customHeight="1" x14ac:dyDescent="0.35">
      <c r="A35" s="9">
        <f>A30+1</f>
        <v>14</v>
      </c>
      <c r="B35" s="29" t="s">
        <v>46</v>
      </c>
      <c r="C35" s="29"/>
      <c r="D35" s="11">
        <v>25</v>
      </c>
      <c r="E35" s="19"/>
      <c r="F35" s="18">
        <f>ROUND(D35*E35, 2)</f>
        <v>0</v>
      </c>
      <c r="G35" s="16"/>
      <c r="H35" s="18">
        <f>ROUND(G35*F35, 2)</f>
        <v>0</v>
      </c>
      <c r="I35" s="47">
        <f>ROUND(SUM(F35,H35), 2)</f>
        <v>0</v>
      </c>
      <c r="J35" s="47"/>
    </row>
    <row r="36" spans="1:10" x14ac:dyDescent="0.35">
      <c r="A36" s="9">
        <f>A35+1</f>
        <v>15</v>
      </c>
      <c r="B36" s="29" t="s">
        <v>20</v>
      </c>
      <c r="C36" s="29"/>
      <c r="D36" s="11">
        <v>1</v>
      </c>
      <c r="E36" s="19"/>
      <c r="F36" s="18">
        <f>ROUND(D36*E36, 2)</f>
        <v>0</v>
      </c>
      <c r="G36" s="16"/>
      <c r="H36" s="18">
        <f>ROUND(G36*F36, 2)</f>
        <v>0</v>
      </c>
      <c r="I36" s="47">
        <f>ROUND(SUM(F36,H36), 2)</f>
        <v>0</v>
      </c>
      <c r="J36" s="47"/>
    </row>
    <row r="37" spans="1:10" ht="14.5" customHeight="1" x14ac:dyDescent="0.35">
      <c r="A37" s="48" t="s">
        <v>21</v>
      </c>
      <c r="B37" s="48"/>
      <c r="C37" s="48"/>
      <c r="D37" s="48"/>
      <c r="E37" s="48"/>
      <c r="F37" s="48"/>
      <c r="G37" s="48"/>
      <c r="H37" s="48"/>
      <c r="I37" s="49">
        <f>SUM(I35:J36)</f>
        <v>0</v>
      </c>
      <c r="J37" s="49"/>
    </row>
    <row r="38" spans="1:10" x14ac:dyDescent="0.35">
      <c r="A38" s="46" t="s">
        <v>60</v>
      </c>
      <c r="B38" s="46"/>
      <c r="C38" s="46"/>
      <c r="D38" s="46"/>
      <c r="E38" s="46"/>
      <c r="F38" s="46"/>
      <c r="G38" s="46"/>
      <c r="H38" s="46"/>
      <c r="I38" s="46"/>
      <c r="J38" s="46"/>
    </row>
    <row r="39" spans="1:10" ht="26.5" x14ac:dyDescent="0.35">
      <c r="A39" s="12" t="s">
        <v>4</v>
      </c>
      <c r="B39" s="12" t="s">
        <v>56</v>
      </c>
      <c r="C39" s="12" t="s">
        <v>55</v>
      </c>
      <c r="D39" s="12" t="s">
        <v>57</v>
      </c>
      <c r="E39" s="12" t="s">
        <v>7</v>
      </c>
      <c r="F39" s="12" t="s">
        <v>44</v>
      </c>
      <c r="G39" s="12" t="s">
        <v>41</v>
      </c>
      <c r="H39" s="12" t="s">
        <v>42</v>
      </c>
      <c r="I39" s="26" t="s">
        <v>8</v>
      </c>
      <c r="J39" s="27"/>
    </row>
    <row r="40" spans="1:10" x14ac:dyDescent="0.35">
      <c r="A40" s="9">
        <f>A36+1</f>
        <v>16</v>
      </c>
      <c r="B40" s="21" t="s">
        <v>47</v>
      </c>
      <c r="C40" s="80"/>
      <c r="D40" s="11">
        <v>1</v>
      </c>
      <c r="E40" s="19"/>
      <c r="F40" s="18">
        <f t="shared" ref="F40:F45" si="6">ROUND(D40*E40, 2)</f>
        <v>0</v>
      </c>
      <c r="G40" s="16"/>
      <c r="H40" s="18">
        <f t="shared" ref="H40:H45" si="7">ROUND(G40*F40, 2)</f>
        <v>0</v>
      </c>
      <c r="I40" s="47">
        <f t="shared" ref="I40:I45" si="8">ROUND(SUM(F40,H40), 2)</f>
        <v>0</v>
      </c>
      <c r="J40" s="47"/>
    </row>
    <row r="41" spans="1:10" x14ac:dyDescent="0.35">
      <c r="A41" s="9">
        <f>A40+1</f>
        <v>17</v>
      </c>
      <c r="B41" s="21" t="s">
        <v>48</v>
      </c>
      <c r="C41" s="80"/>
      <c r="D41" s="11">
        <v>1</v>
      </c>
      <c r="E41" s="19"/>
      <c r="F41" s="18">
        <f t="shared" si="6"/>
        <v>0</v>
      </c>
      <c r="G41" s="16"/>
      <c r="H41" s="18">
        <f t="shared" si="7"/>
        <v>0</v>
      </c>
      <c r="I41" s="47">
        <f t="shared" si="8"/>
        <v>0</v>
      </c>
      <c r="J41" s="47"/>
    </row>
    <row r="42" spans="1:10" x14ac:dyDescent="0.35">
      <c r="A42" s="9">
        <f t="shared" ref="A42:A45" si="9">A41+1</f>
        <v>18</v>
      </c>
      <c r="B42" s="21" t="s">
        <v>49</v>
      </c>
      <c r="C42" s="80"/>
      <c r="D42" s="11">
        <v>3</v>
      </c>
      <c r="E42" s="19"/>
      <c r="F42" s="18">
        <f t="shared" si="6"/>
        <v>0</v>
      </c>
      <c r="G42" s="16"/>
      <c r="H42" s="18">
        <f t="shared" si="7"/>
        <v>0</v>
      </c>
      <c r="I42" s="47">
        <f t="shared" si="8"/>
        <v>0</v>
      </c>
      <c r="J42" s="47"/>
    </row>
    <row r="43" spans="1:10" x14ac:dyDescent="0.35">
      <c r="A43" s="9">
        <f t="shared" si="9"/>
        <v>19</v>
      </c>
      <c r="B43" s="21" t="s">
        <v>58</v>
      </c>
      <c r="C43" s="80"/>
      <c r="D43" s="11">
        <v>1</v>
      </c>
      <c r="E43" s="19"/>
      <c r="F43" s="18">
        <f t="shared" si="6"/>
        <v>0</v>
      </c>
      <c r="G43" s="16"/>
      <c r="H43" s="18">
        <f t="shared" si="7"/>
        <v>0</v>
      </c>
      <c r="I43" s="47">
        <f t="shared" si="8"/>
        <v>0</v>
      </c>
      <c r="J43" s="47"/>
    </row>
    <row r="44" spans="1:10" x14ac:dyDescent="0.35">
      <c r="A44" s="9">
        <f t="shared" si="9"/>
        <v>20</v>
      </c>
      <c r="B44" s="21" t="s">
        <v>50</v>
      </c>
      <c r="C44" s="80"/>
      <c r="D44" s="11">
        <v>1</v>
      </c>
      <c r="E44" s="19"/>
      <c r="F44" s="18">
        <f t="shared" si="6"/>
        <v>0</v>
      </c>
      <c r="G44" s="16"/>
      <c r="H44" s="18">
        <f t="shared" si="7"/>
        <v>0</v>
      </c>
      <c r="I44" s="47">
        <f t="shared" si="8"/>
        <v>0</v>
      </c>
      <c r="J44" s="47"/>
    </row>
    <row r="45" spans="1:10" x14ac:dyDescent="0.35">
      <c r="A45" s="9">
        <f t="shared" si="9"/>
        <v>21</v>
      </c>
      <c r="B45" s="21" t="s">
        <v>51</v>
      </c>
      <c r="C45" s="80"/>
      <c r="D45" s="11">
        <v>1</v>
      </c>
      <c r="E45" s="19"/>
      <c r="F45" s="18">
        <f t="shared" si="6"/>
        <v>0</v>
      </c>
      <c r="G45" s="16"/>
      <c r="H45" s="18">
        <f t="shared" si="7"/>
        <v>0</v>
      </c>
      <c r="I45" s="47">
        <f t="shared" si="8"/>
        <v>0</v>
      </c>
      <c r="J45" s="47"/>
    </row>
    <row r="46" spans="1:10" ht="14.5" customHeight="1" x14ac:dyDescent="0.35">
      <c r="A46" s="48" t="s">
        <v>21</v>
      </c>
      <c r="B46" s="48"/>
      <c r="C46" s="48"/>
      <c r="D46" s="48"/>
      <c r="E46" s="48"/>
      <c r="F46" s="48"/>
      <c r="G46" s="48"/>
      <c r="H46" s="48"/>
      <c r="I46" s="49">
        <f>SUM(I40:J45)</f>
        <v>0</v>
      </c>
      <c r="J46" s="49"/>
    </row>
    <row r="47" spans="1:10" ht="20.5" thickBot="1" x14ac:dyDescent="0.45">
      <c r="A47" s="3"/>
      <c r="B47" s="1"/>
      <c r="C47" s="3"/>
      <c r="D47" s="3"/>
      <c r="E47" s="51" t="s">
        <v>22</v>
      </c>
      <c r="F47" s="52"/>
      <c r="G47" s="52"/>
      <c r="H47" s="52"/>
      <c r="I47" s="53">
        <f>SUM(I18,I26,I31,I37)</f>
        <v>0</v>
      </c>
      <c r="J47" s="54"/>
    </row>
    <row r="48" spans="1:10" ht="15.5" x14ac:dyDescent="0.35">
      <c r="A48" s="3"/>
      <c r="B48" s="4"/>
      <c r="C48" s="5"/>
      <c r="D48" s="5"/>
      <c r="E48" s="5"/>
      <c r="F48" s="5"/>
      <c r="G48" s="5"/>
      <c r="H48" s="5"/>
      <c r="I48" s="6"/>
      <c r="J48" s="3"/>
    </row>
    <row r="49" spans="1:10" ht="26" x14ac:dyDescent="0.35">
      <c r="A49" s="58" t="s">
        <v>68</v>
      </c>
      <c r="B49" s="59"/>
      <c r="C49" s="59"/>
      <c r="D49" s="60"/>
      <c r="E49" s="23" t="s">
        <v>67</v>
      </c>
      <c r="F49" s="23" t="s">
        <v>66</v>
      </c>
    </row>
    <row r="50" spans="1:10" s="22" customFormat="1" x14ac:dyDescent="0.35">
      <c r="A50" s="61" t="s">
        <v>63</v>
      </c>
      <c r="B50" s="62"/>
      <c r="C50" s="62"/>
      <c r="D50" s="63"/>
      <c r="E50" s="81"/>
      <c r="F50" s="82"/>
      <c r="G50"/>
      <c r="H50"/>
      <c r="I50"/>
      <c r="J50"/>
    </row>
    <row r="51" spans="1:10" s="22" customFormat="1" x14ac:dyDescent="0.35">
      <c r="A51" s="64" t="s">
        <v>64</v>
      </c>
      <c r="B51" s="65"/>
      <c r="C51" s="65"/>
      <c r="D51" s="66"/>
      <c r="E51" s="81"/>
      <c r="F51" s="82"/>
      <c r="G51"/>
      <c r="H51"/>
      <c r="I51"/>
      <c r="J51"/>
    </row>
    <row r="52" spans="1:10" x14ac:dyDescent="0.35">
      <c r="A52" s="55" t="s">
        <v>65</v>
      </c>
      <c r="B52" s="56"/>
      <c r="C52" s="56"/>
      <c r="D52" s="56"/>
      <c r="E52" s="57"/>
      <c r="F52" s="24" t="str">
        <f>IF(F50=0,"",AVERAGE(F50,F51))</f>
        <v/>
      </c>
    </row>
    <row r="54" spans="1:10" ht="20" x14ac:dyDescent="0.4">
      <c r="A54" s="67" t="s">
        <v>23</v>
      </c>
      <c r="B54" s="67"/>
      <c r="C54" s="67"/>
      <c r="D54" s="67"/>
      <c r="E54" s="67"/>
      <c r="F54" s="67"/>
      <c r="G54" s="67"/>
      <c r="H54" s="67"/>
      <c r="I54" s="67"/>
      <c r="J54" s="67"/>
    </row>
    <row r="55" spans="1:10" s="8" customFormat="1" ht="14.15" customHeight="1" x14ac:dyDescent="0.3">
      <c r="A55" s="68" t="s">
        <v>24</v>
      </c>
      <c r="B55" s="68"/>
      <c r="C55" s="68"/>
      <c r="D55" s="68"/>
      <c r="E55" s="68"/>
      <c r="F55" s="68"/>
      <c r="G55" s="68"/>
      <c r="H55" s="68"/>
      <c r="I55" s="68"/>
      <c r="J55" s="68"/>
    </row>
    <row r="56" spans="1:10" s="8" customFormat="1" ht="14" x14ac:dyDescent="0.3">
      <c r="A56" s="68"/>
      <c r="B56" s="68"/>
      <c r="C56" s="68"/>
      <c r="D56" s="68"/>
      <c r="E56" s="68"/>
      <c r="F56" s="68"/>
      <c r="G56" s="68"/>
      <c r="H56" s="68"/>
      <c r="I56" s="68"/>
      <c r="J56" s="68"/>
    </row>
    <row r="57" spans="1:10" s="8" customFormat="1" ht="14" x14ac:dyDescent="0.3">
      <c r="A57" s="68"/>
      <c r="B57" s="68"/>
      <c r="C57" s="68"/>
      <c r="D57" s="68"/>
      <c r="E57" s="68"/>
      <c r="F57" s="68"/>
      <c r="G57" s="68"/>
      <c r="H57" s="68"/>
      <c r="I57" s="68"/>
      <c r="J57" s="68"/>
    </row>
    <row r="58" spans="1:10" s="8" customFormat="1" ht="14" x14ac:dyDescent="0.3">
      <c r="A58" s="72" t="s">
        <v>25</v>
      </c>
      <c r="B58" s="72"/>
      <c r="C58" s="69" t="s">
        <v>26</v>
      </c>
      <c r="D58" s="70"/>
      <c r="E58" s="71"/>
      <c r="F58" s="69" t="s">
        <v>27</v>
      </c>
      <c r="G58" s="71"/>
      <c r="H58" s="69" t="s">
        <v>28</v>
      </c>
      <c r="I58" s="70"/>
      <c r="J58" s="71"/>
    </row>
    <row r="59" spans="1:10" s="8" customFormat="1" ht="14" x14ac:dyDescent="0.3">
      <c r="A59" s="83"/>
      <c r="B59" s="83"/>
      <c r="C59" s="84"/>
      <c r="D59" s="85"/>
      <c r="E59" s="86"/>
      <c r="F59" s="84"/>
      <c r="G59" s="86"/>
      <c r="H59" s="84"/>
      <c r="I59" s="85"/>
      <c r="J59" s="86"/>
    </row>
    <row r="60" spans="1:10" s="8" customFormat="1" ht="14" x14ac:dyDescent="0.3">
      <c r="A60" s="72" t="s">
        <v>29</v>
      </c>
      <c r="B60" s="72"/>
      <c r="C60" s="72"/>
      <c r="D60" s="72"/>
      <c r="E60" s="69" t="s">
        <v>30</v>
      </c>
      <c r="F60" s="71"/>
      <c r="G60" s="69" t="s">
        <v>31</v>
      </c>
      <c r="H60" s="71"/>
      <c r="I60" s="72" t="s">
        <v>32</v>
      </c>
      <c r="J60" s="72"/>
    </row>
    <row r="61" spans="1:10" s="8" customFormat="1" ht="14" x14ac:dyDescent="0.3">
      <c r="A61" s="75"/>
      <c r="B61" s="75"/>
      <c r="C61" s="75"/>
      <c r="D61" s="75"/>
      <c r="E61" s="76"/>
      <c r="F61" s="77"/>
      <c r="G61" s="76"/>
      <c r="H61" s="77"/>
      <c r="I61" s="75"/>
      <c r="J61" s="75"/>
    </row>
    <row r="62" spans="1:10" s="8" customFormat="1" ht="14" x14ac:dyDescent="0.3">
      <c r="A62" s="72" t="s">
        <v>33</v>
      </c>
      <c r="B62" s="72"/>
      <c r="C62" s="72" t="s">
        <v>34</v>
      </c>
      <c r="D62" s="72"/>
      <c r="E62" s="69" t="s">
        <v>35</v>
      </c>
      <c r="F62" s="71"/>
      <c r="G62" s="69" t="s">
        <v>45</v>
      </c>
      <c r="H62" s="70"/>
      <c r="I62" s="70"/>
      <c r="J62" s="71"/>
    </row>
    <row r="63" spans="1:10" s="8" customFormat="1" ht="14" x14ac:dyDescent="0.3">
      <c r="A63" s="75"/>
      <c r="B63" s="75"/>
      <c r="C63" s="75"/>
      <c r="D63" s="75"/>
      <c r="E63" s="76"/>
      <c r="F63" s="77"/>
      <c r="G63" s="76"/>
      <c r="H63" s="78"/>
      <c r="I63" s="78"/>
      <c r="J63" s="77"/>
    </row>
    <row r="64" spans="1:10" s="8" customFormat="1" ht="31.5" customHeight="1" x14ac:dyDescent="0.3">
      <c r="A64" s="13" t="s">
        <v>36</v>
      </c>
      <c r="B64" s="79"/>
      <c r="C64" s="79"/>
      <c r="D64" s="79"/>
      <c r="E64" s="14"/>
      <c r="F64" s="14"/>
      <c r="G64" s="73"/>
      <c r="H64" s="73"/>
      <c r="I64" s="73"/>
      <c r="J64" s="14"/>
    </row>
    <row r="65" spans="1:10" s="8" customFormat="1" ht="14" x14ac:dyDescent="0.3">
      <c r="A65" s="15"/>
      <c r="B65" s="73" t="s">
        <v>37</v>
      </c>
      <c r="C65" s="73"/>
      <c r="D65" s="73"/>
      <c r="E65" s="14"/>
      <c r="F65" s="14"/>
      <c r="G65" s="73" t="s">
        <v>38</v>
      </c>
      <c r="H65" s="73"/>
      <c r="I65" s="73"/>
      <c r="J65" s="14"/>
    </row>
    <row r="66" spans="1:10" x14ac:dyDescent="0.35">
      <c r="A66" s="74" t="s">
        <v>39</v>
      </c>
      <c r="B66" s="74"/>
      <c r="C66" s="74"/>
      <c r="D66" s="74"/>
      <c r="E66" s="74"/>
      <c r="F66" s="74"/>
      <c r="G66" s="74"/>
      <c r="H66" s="74"/>
      <c r="I66" s="74"/>
      <c r="J66" s="74"/>
    </row>
  </sheetData>
  <sheetProtection algorithmName="SHA-512" hashValue="l+jLFmM79Kch8D6EThaFAH49Y9qjrVVliy8728EQntRnaKjA5HeKxKay5n6tgPClYopgjhfYgFn8n7vzkN05qA==" saltValue="5jkppVZBjkeS0d50Y2TjNA==" spinCount="100000" sheet="1" objects="1" scenarios="1"/>
  <mergeCells count="101">
    <mergeCell ref="B65:D65"/>
    <mergeCell ref="G65:I65"/>
    <mergeCell ref="A66:J66"/>
    <mergeCell ref="H59:J59"/>
    <mergeCell ref="A61:D61"/>
    <mergeCell ref="G61:H61"/>
    <mergeCell ref="I61:J61"/>
    <mergeCell ref="A63:B63"/>
    <mergeCell ref="C63:D63"/>
    <mergeCell ref="E63:F63"/>
    <mergeCell ref="G63:J63"/>
    <mergeCell ref="E61:F61"/>
    <mergeCell ref="A62:B62"/>
    <mergeCell ref="C62:D62"/>
    <mergeCell ref="B64:D64"/>
    <mergeCell ref="E62:F62"/>
    <mergeCell ref="G62:J62"/>
    <mergeCell ref="G64:I64"/>
    <mergeCell ref="A60:D60"/>
    <mergeCell ref="I60:J60"/>
    <mergeCell ref="E60:F60"/>
    <mergeCell ref="G60:H60"/>
    <mergeCell ref="A59:B59"/>
    <mergeCell ref="C59:E59"/>
    <mergeCell ref="A51:D51"/>
    <mergeCell ref="A54:J54"/>
    <mergeCell ref="A55:J57"/>
    <mergeCell ref="C58:E58"/>
    <mergeCell ref="F58:G58"/>
    <mergeCell ref="H58:J58"/>
    <mergeCell ref="I42:J42"/>
    <mergeCell ref="A46:H46"/>
    <mergeCell ref="I46:J46"/>
    <mergeCell ref="I43:J43"/>
    <mergeCell ref="A58:B58"/>
    <mergeCell ref="F59:G59"/>
    <mergeCell ref="A32:J32"/>
    <mergeCell ref="E47:H47"/>
    <mergeCell ref="I47:J47"/>
    <mergeCell ref="A33:J33"/>
    <mergeCell ref="A37:H37"/>
    <mergeCell ref="I37:J37"/>
    <mergeCell ref="A31:H31"/>
    <mergeCell ref="I31:J31"/>
    <mergeCell ref="A52:E52"/>
    <mergeCell ref="I44:J44"/>
    <mergeCell ref="I45:J45"/>
    <mergeCell ref="A38:J38"/>
    <mergeCell ref="I40:J40"/>
    <mergeCell ref="I41:J41"/>
    <mergeCell ref="I34:J34"/>
    <mergeCell ref="I35:J35"/>
    <mergeCell ref="I39:J39"/>
    <mergeCell ref="B34:C34"/>
    <mergeCell ref="B35:C35"/>
    <mergeCell ref="B36:C36"/>
    <mergeCell ref="I36:J36"/>
    <mergeCell ref="A49:D49"/>
    <mergeCell ref="A50:D50"/>
    <mergeCell ref="A27:J27"/>
    <mergeCell ref="B28:C28"/>
    <mergeCell ref="I28:J28"/>
    <mergeCell ref="B29:C29"/>
    <mergeCell ref="I29:J29"/>
    <mergeCell ref="B30:C30"/>
    <mergeCell ref="I30:J30"/>
    <mergeCell ref="B25:C25"/>
    <mergeCell ref="B22:C22"/>
    <mergeCell ref="B23:C23"/>
    <mergeCell ref="B24:C24"/>
    <mergeCell ref="I22:J22"/>
    <mergeCell ref="I23:J23"/>
    <mergeCell ref="I24:J24"/>
    <mergeCell ref="I25:J25"/>
    <mergeCell ref="A26:H26"/>
    <mergeCell ref="I26:J26"/>
    <mergeCell ref="A18:H18"/>
    <mergeCell ref="I18:J18"/>
    <mergeCell ref="A19:J19"/>
    <mergeCell ref="B20:C20"/>
    <mergeCell ref="I20:J20"/>
    <mergeCell ref="B21:C21"/>
    <mergeCell ref="I21:J21"/>
    <mergeCell ref="B17:C17"/>
    <mergeCell ref="I17:J17"/>
    <mergeCell ref="B12:C12"/>
    <mergeCell ref="I12:J12"/>
    <mergeCell ref="A13:J13"/>
    <mergeCell ref="B14:C14"/>
    <mergeCell ref="B15:C15"/>
    <mergeCell ref="B16:C16"/>
    <mergeCell ref="A1:J1"/>
    <mergeCell ref="A2:J2"/>
    <mergeCell ref="A3:J3"/>
    <mergeCell ref="A4:J5"/>
    <mergeCell ref="A6:J6"/>
    <mergeCell ref="A7:J10"/>
    <mergeCell ref="A11:J11"/>
    <mergeCell ref="I14:J14"/>
    <mergeCell ref="I15:J15"/>
    <mergeCell ref="I16:J16"/>
  </mergeCells>
  <printOptions horizontalCentered="1" verticalCentered="1"/>
  <pageMargins left="0.3" right="0.3" top="0.25" bottom="0.25" header="0.2" footer="0.3"/>
  <pageSetup scale="66"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5087B-F222-439A-82CA-5F5608CDA354}">
  <sheetPr>
    <pageSetUpPr fitToPage="1"/>
  </sheetPr>
  <dimension ref="A1:J66"/>
  <sheetViews>
    <sheetView showGridLines="0" zoomScaleNormal="100" zoomScaleSheetLayoutView="70" zoomScalePageLayoutView="80" workbookViewId="0">
      <selection sqref="A1:J1"/>
    </sheetView>
  </sheetViews>
  <sheetFormatPr defaultRowHeight="14.5" x14ac:dyDescent="0.35"/>
  <cols>
    <col min="1" max="1" width="9.453125" customWidth="1"/>
    <col min="2" max="2" width="42" customWidth="1"/>
    <col min="3" max="3" width="15.453125" customWidth="1"/>
    <col min="4" max="4" width="12" customWidth="1"/>
    <col min="5" max="5" width="16.26953125" customWidth="1"/>
    <col min="6" max="6" width="12.453125" customWidth="1"/>
    <col min="7" max="7" width="9.7265625" customWidth="1"/>
    <col min="8" max="8" width="12.36328125" customWidth="1"/>
    <col min="10" max="10" width="10.453125" customWidth="1"/>
  </cols>
  <sheetData>
    <row r="1" spans="1:10" s="10" customFormat="1" ht="21" x14ac:dyDescent="0.5">
      <c r="A1" s="30" t="s">
        <v>69</v>
      </c>
      <c r="B1" s="31"/>
      <c r="C1" s="31"/>
      <c r="D1" s="31"/>
      <c r="E1" s="31"/>
      <c r="F1" s="31"/>
      <c r="G1" s="31"/>
      <c r="H1" s="31"/>
      <c r="I1" s="31"/>
      <c r="J1" s="31"/>
    </row>
    <row r="2" spans="1:10" s="10" customFormat="1" ht="37.5" customHeight="1" x14ac:dyDescent="0.5">
      <c r="A2" s="32" t="s">
        <v>0</v>
      </c>
      <c r="B2" s="32"/>
      <c r="C2" s="32"/>
      <c r="D2" s="32"/>
      <c r="E2" s="32"/>
      <c r="F2" s="32"/>
      <c r="G2" s="32"/>
      <c r="H2" s="32"/>
      <c r="I2" s="32"/>
      <c r="J2" s="32"/>
    </row>
    <row r="3" spans="1:10" x14ac:dyDescent="0.35">
      <c r="A3" s="33" t="s">
        <v>1</v>
      </c>
      <c r="B3" s="33"/>
      <c r="C3" s="33"/>
      <c r="D3" s="33"/>
      <c r="E3" s="33"/>
      <c r="F3" s="33"/>
      <c r="G3" s="33"/>
      <c r="H3" s="33"/>
      <c r="I3" s="33"/>
      <c r="J3" s="33"/>
    </row>
    <row r="4" spans="1:10" s="7" customFormat="1" ht="14.5" customHeight="1" x14ac:dyDescent="0.35">
      <c r="A4" s="34" t="s">
        <v>2</v>
      </c>
      <c r="B4" s="35"/>
      <c r="C4" s="35"/>
      <c r="D4" s="35"/>
      <c r="E4" s="35"/>
      <c r="F4" s="35"/>
      <c r="G4" s="35"/>
      <c r="H4" s="35"/>
      <c r="I4" s="35"/>
      <c r="J4" s="36"/>
    </row>
    <row r="5" spans="1:10" s="7" customFormat="1" ht="36.5" customHeight="1" x14ac:dyDescent="0.35">
      <c r="A5" s="37"/>
      <c r="B5" s="38"/>
      <c r="C5" s="38"/>
      <c r="D5" s="38"/>
      <c r="E5" s="38"/>
      <c r="F5" s="38"/>
      <c r="G5" s="38"/>
      <c r="H5" s="38"/>
      <c r="I5" s="38"/>
      <c r="J5" s="39"/>
    </row>
    <row r="6" spans="1:10" s="7" customFormat="1" ht="27" customHeight="1" x14ac:dyDescent="0.35">
      <c r="A6" s="40" t="s">
        <v>52</v>
      </c>
      <c r="B6" s="41"/>
      <c r="C6" s="41"/>
      <c r="D6" s="41"/>
      <c r="E6" s="41"/>
      <c r="F6" s="41"/>
      <c r="G6" s="41"/>
      <c r="H6" s="41"/>
      <c r="I6" s="41"/>
      <c r="J6" s="42"/>
    </row>
    <row r="7" spans="1:10" s="7" customFormat="1" ht="14.5" customHeight="1" x14ac:dyDescent="0.35">
      <c r="A7" s="37" t="s">
        <v>3</v>
      </c>
      <c r="B7" s="38"/>
      <c r="C7" s="38"/>
      <c r="D7" s="38"/>
      <c r="E7" s="38"/>
      <c r="F7" s="38"/>
      <c r="G7" s="38"/>
      <c r="H7" s="38"/>
      <c r="I7" s="38"/>
      <c r="J7" s="39"/>
    </row>
    <row r="8" spans="1:10" s="7" customFormat="1" x14ac:dyDescent="0.35">
      <c r="A8" s="37"/>
      <c r="B8" s="38"/>
      <c r="C8" s="38"/>
      <c r="D8" s="38"/>
      <c r="E8" s="38"/>
      <c r="F8" s="38"/>
      <c r="G8" s="38"/>
      <c r="H8" s="38"/>
      <c r="I8" s="38"/>
      <c r="J8" s="39"/>
    </row>
    <row r="9" spans="1:10" s="7" customFormat="1" x14ac:dyDescent="0.35">
      <c r="A9" s="37"/>
      <c r="B9" s="38"/>
      <c r="C9" s="38"/>
      <c r="D9" s="38"/>
      <c r="E9" s="38"/>
      <c r="F9" s="38"/>
      <c r="G9" s="38"/>
      <c r="H9" s="38"/>
      <c r="I9" s="38"/>
      <c r="J9" s="39"/>
    </row>
    <row r="10" spans="1:10" s="7" customFormat="1" x14ac:dyDescent="0.35">
      <c r="A10" s="43"/>
      <c r="B10" s="44"/>
      <c r="C10" s="44"/>
      <c r="D10" s="44"/>
      <c r="E10" s="44"/>
      <c r="F10" s="44"/>
      <c r="G10" s="44"/>
      <c r="H10" s="44"/>
      <c r="I10" s="44"/>
      <c r="J10" s="45"/>
    </row>
    <row r="11" spans="1:10" x14ac:dyDescent="0.35">
      <c r="A11" s="46" t="s">
        <v>59</v>
      </c>
      <c r="B11" s="46"/>
      <c r="C11" s="46"/>
      <c r="D11" s="46"/>
      <c r="E11" s="46"/>
      <c r="F11" s="46"/>
      <c r="G11" s="46"/>
      <c r="H11" s="46"/>
      <c r="I11" s="46"/>
      <c r="J11" s="46"/>
    </row>
    <row r="12" spans="1:10" s="2" customFormat="1" ht="26.5" x14ac:dyDescent="0.35">
      <c r="A12" s="12" t="s">
        <v>4</v>
      </c>
      <c r="B12" s="25" t="s">
        <v>5</v>
      </c>
      <c r="C12" s="25"/>
      <c r="D12" s="12" t="s">
        <v>6</v>
      </c>
      <c r="E12" s="12" t="s">
        <v>7</v>
      </c>
      <c r="F12" s="12" t="s">
        <v>44</v>
      </c>
      <c r="G12" s="12" t="s">
        <v>41</v>
      </c>
      <c r="H12" s="12" t="s">
        <v>42</v>
      </c>
      <c r="I12" s="26" t="s">
        <v>8</v>
      </c>
      <c r="J12" s="27"/>
    </row>
    <row r="13" spans="1:10" x14ac:dyDescent="0.35">
      <c r="A13" s="28" t="s">
        <v>9</v>
      </c>
      <c r="B13" s="28"/>
      <c r="C13" s="28"/>
      <c r="D13" s="28"/>
      <c r="E13" s="28"/>
      <c r="F13" s="28"/>
      <c r="G13" s="28"/>
      <c r="H13" s="28"/>
      <c r="I13" s="28"/>
      <c r="J13" s="28"/>
    </row>
    <row r="14" spans="1:10" ht="14.5" customHeight="1" x14ac:dyDescent="0.35">
      <c r="A14" s="9">
        <v>1</v>
      </c>
      <c r="B14" s="29" t="s">
        <v>10</v>
      </c>
      <c r="C14" s="29"/>
      <c r="D14" s="11">
        <v>1</v>
      </c>
      <c r="E14" s="19"/>
      <c r="F14" s="18">
        <f>ROUND(D14*E14, 2)</f>
        <v>0</v>
      </c>
      <c r="G14" s="16"/>
      <c r="H14" s="18">
        <f>ROUND(G14*F14, 2)</f>
        <v>0</v>
      </c>
      <c r="I14" s="47">
        <f>ROUND(SUM(F14,H14), 2)</f>
        <v>0</v>
      </c>
      <c r="J14" s="47"/>
    </row>
    <row r="15" spans="1:10" x14ac:dyDescent="0.35">
      <c r="A15" s="9">
        <f>A14+1</f>
        <v>2</v>
      </c>
      <c r="B15" s="29" t="s">
        <v>11</v>
      </c>
      <c r="C15" s="29"/>
      <c r="D15" s="11">
        <v>320</v>
      </c>
      <c r="E15" s="19"/>
      <c r="F15" s="18">
        <f t="shared" ref="F15:F17" si="0">ROUND(D15*E15, 2)</f>
        <v>0</v>
      </c>
      <c r="G15" s="16"/>
      <c r="H15" s="18">
        <f t="shared" ref="H15:H17" si="1">ROUND(G15*F15, 2)</f>
        <v>0</v>
      </c>
      <c r="I15" s="47">
        <f t="shared" ref="I15:I17" si="2">ROUND(SUM(F15,H15), 2)</f>
        <v>0</v>
      </c>
      <c r="J15" s="47"/>
    </row>
    <row r="16" spans="1:10" x14ac:dyDescent="0.35">
      <c r="A16" s="9">
        <f>A15+1</f>
        <v>3</v>
      </c>
      <c r="B16" s="29" t="s">
        <v>12</v>
      </c>
      <c r="C16" s="29"/>
      <c r="D16" s="11">
        <v>320</v>
      </c>
      <c r="E16" s="19"/>
      <c r="F16" s="18">
        <f t="shared" si="0"/>
        <v>0</v>
      </c>
      <c r="G16" s="16"/>
      <c r="H16" s="18">
        <f t="shared" si="1"/>
        <v>0</v>
      </c>
      <c r="I16" s="47">
        <f t="shared" si="2"/>
        <v>0</v>
      </c>
      <c r="J16" s="47"/>
    </row>
    <row r="17" spans="1:10" x14ac:dyDescent="0.35">
      <c r="A17" s="9">
        <f>A16+1</f>
        <v>4</v>
      </c>
      <c r="B17" s="29" t="s">
        <v>13</v>
      </c>
      <c r="C17" s="29"/>
      <c r="D17" s="11">
        <v>320</v>
      </c>
      <c r="E17" s="20"/>
      <c r="F17" s="18">
        <f t="shared" si="0"/>
        <v>0</v>
      </c>
      <c r="G17" s="17"/>
      <c r="H17" s="18">
        <f t="shared" si="1"/>
        <v>0</v>
      </c>
      <c r="I17" s="47">
        <f t="shared" si="2"/>
        <v>0</v>
      </c>
      <c r="J17" s="47"/>
    </row>
    <row r="18" spans="1:10" ht="14.5" customHeight="1" x14ac:dyDescent="0.35">
      <c r="A18" s="48" t="s">
        <v>43</v>
      </c>
      <c r="B18" s="48"/>
      <c r="C18" s="48"/>
      <c r="D18" s="48"/>
      <c r="E18" s="48"/>
      <c r="F18" s="48"/>
      <c r="G18" s="48"/>
      <c r="H18" s="48"/>
      <c r="I18" s="49">
        <f>SUM(I14:J17)</f>
        <v>0</v>
      </c>
      <c r="J18" s="49"/>
    </row>
    <row r="19" spans="1:10" x14ac:dyDescent="0.35">
      <c r="A19" s="28" t="s">
        <v>14</v>
      </c>
      <c r="B19" s="28"/>
      <c r="C19" s="28"/>
      <c r="D19" s="28"/>
      <c r="E19" s="28"/>
      <c r="F19" s="28"/>
      <c r="G19" s="28"/>
      <c r="H19" s="28"/>
      <c r="I19" s="28"/>
      <c r="J19" s="28"/>
    </row>
    <row r="20" spans="1:10" ht="14.5" customHeight="1" x14ac:dyDescent="0.35">
      <c r="A20" s="9">
        <f>A17+1</f>
        <v>5</v>
      </c>
      <c r="B20" s="29" t="s">
        <v>10</v>
      </c>
      <c r="C20" s="29"/>
      <c r="D20" s="11">
        <v>1</v>
      </c>
      <c r="E20" s="19"/>
      <c r="F20" s="18">
        <f>ROUND(D20*E20, 2)</f>
        <v>0</v>
      </c>
      <c r="G20" s="16"/>
      <c r="H20" s="18">
        <f>ROUND(G20*F20, 2)</f>
        <v>0</v>
      </c>
      <c r="I20" s="47">
        <f>ROUND(SUM(F20,H20), 2)</f>
        <v>0</v>
      </c>
      <c r="J20" s="47"/>
    </row>
    <row r="21" spans="1:10" x14ac:dyDescent="0.35">
      <c r="A21" s="9">
        <f>A20+1</f>
        <v>6</v>
      </c>
      <c r="B21" s="29" t="s">
        <v>15</v>
      </c>
      <c r="C21" s="29"/>
      <c r="D21" s="11">
        <v>320</v>
      </c>
      <c r="E21" s="19"/>
      <c r="F21" s="18">
        <f t="shared" ref="F21:F24" si="3">ROUND(D21*E21, 2)</f>
        <v>0</v>
      </c>
      <c r="G21" s="16"/>
      <c r="H21" s="18">
        <f t="shared" ref="H21:H24" si="4">ROUND(G21*F21, 2)</f>
        <v>0</v>
      </c>
      <c r="I21" s="47">
        <f t="shared" ref="I21:I24" si="5">ROUND(SUM(F21,H21), 2)</f>
        <v>0</v>
      </c>
      <c r="J21" s="47"/>
    </row>
    <row r="22" spans="1:10" x14ac:dyDescent="0.35">
      <c r="A22" s="9">
        <f>A21+1</f>
        <v>7</v>
      </c>
      <c r="B22" s="29" t="s">
        <v>16</v>
      </c>
      <c r="C22" s="29"/>
      <c r="D22" s="11">
        <v>320</v>
      </c>
      <c r="E22" s="19"/>
      <c r="F22" s="18">
        <f t="shared" si="3"/>
        <v>0</v>
      </c>
      <c r="G22" s="16"/>
      <c r="H22" s="18">
        <f t="shared" si="4"/>
        <v>0</v>
      </c>
      <c r="I22" s="47">
        <f t="shared" si="5"/>
        <v>0</v>
      </c>
      <c r="J22" s="47"/>
    </row>
    <row r="23" spans="1:10" x14ac:dyDescent="0.35">
      <c r="A23" s="9">
        <f>A22+1</f>
        <v>8</v>
      </c>
      <c r="B23" s="29" t="s">
        <v>17</v>
      </c>
      <c r="C23" s="29"/>
      <c r="D23" s="11">
        <v>320</v>
      </c>
      <c r="E23" s="19"/>
      <c r="F23" s="18">
        <f t="shared" si="3"/>
        <v>0</v>
      </c>
      <c r="G23" s="17"/>
      <c r="H23" s="18">
        <f t="shared" si="4"/>
        <v>0</v>
      </c>
      <c r="I23" s="47">
        <f t="shared" si="5"/>
        <v>0</v>
      </c>
      <c r="J23" s="47"/>
    </row>
    <row r="24" spans="1:10" x14ac:dyDescent="0.35">
      <c r="A24" s="9">
        <f>A23+1</f>
        <v>9</v>
      </c>
      <c r="B24" s="29" t="s">
        <v>12</v>
      </c>
      <c r="C24" s="29"/>
      <c r="D24" s="11">
        <v>320</v>
      </c>
      <c r="E24" s="19"/>
      <c r="F24" s="18">
        <f t="shared" si="3"/>
        <v>0</v>
      </c>
      <c r="G24" s="17"/>
      <c r="H24" s="18">
        <f t="shared" si="4"/>
        <v>0</v>
      </c>
      <c r="I24" s="47">
        <f t="shared" si="5"/>
        <v>0</v>
      </c>
      <c r="J24" s="47"/>
    </row>
    <row r="25" spans="1:10" x14ac:dyDescent="0.35">
      <c r="A25" s="9">
        <f>A24+1</f>
        <v>10</v>
      </c>
      <c r="B25" s="29" t="s">
        <v>18</v>
      </c>
      <c r="C25" s="29"/>
      <c r="D25" s="11">
        <v>320</v>
      </c>
      <c r="E25" s="19"/>
      <c r="F25" s="18">
        <f>ROUND(D25*E25, 2)</f>
        <v>0</v>
      </c>
      <c r="G25" s="16"/>
      <c r="H25" s="18">
        <f>ROUND(G25*F25, 2)</f>
        <v>0</v>
      </c>
      <c r="I25" s="47">
        <f>ROUND(SUM(F25,H25), 2)</f>
        <v>0</v>
      </c>
      <c r="J25" s="47"/>
    </row>
    <row r="26" spans="1:10" ht="14.5" customHeight="1" x14ac:dyDescent="0.35">
      <c r="A26" s="48" t="s">
        <v>53</v>
      </c>
      <c r="B26" s="48"/>
      <c r="C26" s="48"/>
      <c r="D26" s="48"/>
      <c r="E26" s="48"/>
      <c r="F26" s="48"/>
      <c r="G26" s="48"/>
      <c r="H26" s="48"/>
      <c r="I26" s="49">
        <f>SUM(I20:J25)</f>
        <v>0</v>
      </c>
      <c r="J26" s="49"/>
    </row>
    <row r="27" spans="1:10" x14ac:dyDescent="0.35">
      <c r="A27" s="28" t="s">
        <v>19</v>
      </c>
      <c r="B27" s="28"/>
      <c r="C27" s="28"/>
      <c r="D27" s="28"/>
      <c r="E27" s="28"/>
      <c r="F27" s="28"/>
      <c r="G27" s="28"/>
      <c r="H27" s="28"/>
      <c r="I27" s="28"/>
      <c r="J27" s="28"/>
    </row>
    <row r="28" spans="1:10" ht="14.5" customHeight="1" x14ac:dyDescent="0.35">
      <c r="A28" s="9">
        <f>A25+1</f>
        <v>11</v>
      </c>
      <c r="B28" s="29" t="s">
        <v>10</v>
      </c>
      <c r="C28" s="29"/>
      <c r="D28" s="11">
        <v>1</v>
      </c>
      <c r="E28" s="19"/>
      <c r="F28" s="18">
        <f>ROUND(D28*E28, 2)</f>
        <v>0</v>
      </c>
      <c r="G28" s="16"/>
      <c r="H28" s="18">
        <f>ROUND(G28*F28, 2)</f>
        <v>0</v>
      </c>
      <c r="I28" s="47">
        <f>ROUND(SUM(F28,H28), 2)</f>
        <v>0</v>
      </c>
      <c r="J28" s="47"/>
    </row>
    <row r="29" spans="1:10" x14ac:dyDescent="0.35">
      <c r="A29" s="9">
        <f>A28+1</f>
        <v>12</v>
      </c>
      <c r="B29" s="29" t="s">
        <v>15</v>
      </c>
      <c r="C29" s="29"/>
      <c r="D29" s="11">
        <v>320</v>
      </c>
      <c r="E29" s="19"/>
      <c r="F29" s="18">
        <f>ROUND(D29*E29, 2)</f>
        <v>0</v>
      </c>
      <c r="G29" s="16"/>
      <c r="H29" s="18">
        <f>ROUND(G29*F29, 2)</f>
        <v>0</v>
      </c>
      <c r="I29" s="47">
        <f>ROUND(SUM(F29,H29), 2)</f>
        <v>0</v>
      </c>
      <c r="J29" s="47"/>
    </row>
    <row r="30" spans="1:10" x14ac:dyDescent="0.35">
      <c r="A30" s="9">
        <f>A29+1</f>
        <v>13</v>
      </c>
      <c r="B30" s="29" t="s">
        <v>16</v>
      </c>
      <c r="C30" s="29"/>
      <c r="D30" s="11">
        <v>320</v>
      </c>
      <c r="E30" s="19"/>
      <c r="F30" s="18">
        <f>ROUND(D30*E30, 2)</f>
        <v>0</v>
      </c>
      <c r="G30" s="16"/>
      <c r="H30" s="18">
        <f>ROUND(G30*F30, 2)</f>
        <v>0</v>
      </c>
      <c r="I30" s="47">
        <f>ROUND(SUM(F30,H30), 2)</f>
        <v>0</v>
      </c>
      <c r="J30" s="47"/>
    </row>
    <row r="31" spans="1:10" ht="14.5" customHeight="1" x14ac:dyDescent="0.35">
      <c r="A31" s="48" t="s">
        <v>54</v>
      </c>
      <c r="B31" s="48"/>
      <c r="C31" s="48"/>
      <c r="D31" s="48"/>
      <c r="E31" s="48"/>
      <c r="F31" s="48"/>
      <c r="G31" s="48"/>
      <c r="H31" s="48"/>
      <c r="I31" s="49">
        <f>SUM(I28:J30)</f>
        <v>0</v>
      </c>
      <c r="J31" s="49"/>
    </row>
    <row r="32" spans="1:10" ht="16" customHeight="1" x14ac:dyDescent="0.35">
      <c r="A32" s="50" t="s">
        <v>40</v>
      </c>
      <c r="B32" s="50"/>
      <c r="C32" s="50"/>
      <c r="D32" s="50"/>
      <c r="E32" s="50"/>
      <c r="F32" s="50"/>
      <c r="G32" s="50"/>
      <c r="H32" s="50"/>
      <c r="I32" s="50"/>
      <c r="J32" s="50"/>
    </row>
    <row r="33" spans="1:10" x14ac:dyDescent="0.35">
      <c r="A33" s="46" t="s">
        <v>61</v>
      </c>
      <c r="B33" s="46"/>
      <c r="C33" s="46"/>
      <c r="D33" s="46"/>
      <c r="E33" s="46"/>
      <c r="F33" s="46"/>
      <c r="G33" s="46"/>
      <c r="H33" s="46"/>
      <c r="I33" s="46"/>
      <c r="J33" s="46"/>
    </row>
    <row r="34" spans="1:10" s="2" customFormat="1" ht="26.5" x14ac:dyDescent="0.35">
      <c r="A34" s="12" t="s">
        <v>4</v>
      </c>
      <c r="B34" s="25" t="s">
        <v>5</v>
      </c>
      <c r="C34" s="25"/>
      <c r="D34" s="12" t="s">
        <v>6</v>
      </c>
      <c r="E34" s="12" t="s">
        <v>7</v>
      </c>
      <c r="F34" s="12" t="s">
        <v>44</v>
      </c>
      <c r="G34" s="12" t="s">
        <v>41</v>
      </c>
      <c r="H34" s="12" t="s">
        <v>42</v>
      </c>
      <c r="I34" s="26" t="s">
        <v>8</v>
      </c>
      <c r="J34" s="27"/>
    </row>
    <row r="35" spans="1:10" ht="14.5" customHeight="1" x14ac:dyDescent="0.35">
      <c r="A35" s="9">
        <f>A30+1</f>
        <v>14</v>
      </c>
      <c r="B35" s="29" t="s">
        <v>46</v>
      </c>
      <c r="C35" s="29"/>
      <c r="D35" s="11">
        <v>25</v>
      </c>
      <c r="E35" s="19"/>
      <c r="F35" s="18">
        <f>ROUND(D35*E35, 2)</f>
        <v>0</v>
      </c>
      <c r="G35" s="16"/>
      <c r="H35" s="18">
        <f>ROUND(G35*F35, 2)</f>
        <v>0</v>
      </c>
      <c r="I35" s="47">
        <f>ROUND(SUM(F35,H35), 2)</f>
        <v>0</v>
      </c>
      <c r="J35" s="47"/>
    </row>
    <row r="36" spans="1:10" x14ac:dyDescent="0.35">
      <c r="A36" s="9">
        <f>A35+1</f>
        <v>15</v>
      </c>
      <c r="B36" s="29" t="s">
        <v>20</v>
      </c>
      <c r="C36" s="29"/>
      <c r="D36" s="11">
        <v>1</v>
      </c>
      <c r="E36" s="19"/>
      <c r="F36" s="18">
        <f>ROUND(D36*E36, 2)</f>
        <v>0</v>
      </c>
      <c r="G36" s="16"/>
      <c r="H36" s="18">
        <f>ROUND(G36*F36, 2)</f>
        <v>0</v>
      </c>
      <c r="I36" s="47">
        <f>ROUND(SUM(F36,H36), 2)</f>
        <v>0</v>
      </c>
      <c r="J36" s="47"/>
    </row>
    <row r="37" spans="1:10" ht="14.5" customHeight="1" x14ac:dyDescent="0.35">
      <c r="A37" s="48" t="s">
        <v>21</v>
      </c>
      <c r="B37" s="48"/>
      <c r="C37" s="48"/>
      <c r="D37" s="48"/>
      <c r="E37" s="48"/>
      <c r="F37" s="48"/>
      <c r="G37" s="48"/>
      <c r="H37" s="48"/>
      <c r="I37" s="49">
        <f>SUM(I35:J36)</f>
        <v>0</v>
      </c>
      <c r="J37" s="49"/>
    </row>
    <row r="38" spans="1:10" x14ac:dyDescent="0.35">
      <c r="A38" s="46" t="s">
        <v>60</v>
      </c>
      <c r="B38" s="46"/>
      <c r="C38" s="46"/>
      <c r="D38" s="46"/>
      <c r="E38" s="46"/>
      <c r="F38" s="46"/>
      <c r="G38" s="46"/>
      <c r="H38" s="46"/>
      <c r="I38" s="46"/>
      <c r="J38" s="46"/>
    </row>
    <row r="39" spans="1:10" ht="26.5" x14ac:dyDescent="0.35">
      <c r="A39" s="12" t="s">
        <v>4</v>
      </c>
      <c r="B39" s="12" t="s">
        <v>56</v>
      </c>
      <c r="C39" s="12" t="s">
        <v>55</v>
      </c>
      <c r="D39" s="12" t="s">
        <v>57</v>
      </c>
      <c r="E39" s="12" t="s">
        <v>7</v>
      </c>
      <c r="F39" s="12" t="s">
        <v>44</v>
      </c>
      <c r="G39" s="12" t="s">
        <v>41</v>
      </c>
      <c r="H39" s="12" t="s">
        <v>42</v>
      </c>
      <c r="I39" s="26" t="s">
        <v>8</v>
      </c>
      <c r="J39" s="27"/>
    </row>
    <row r="40" spans="1:10" x14ac:dyDescent="0.35">
      <c r="A40" s="9">
        <f>A36+1</f>
        <v>16</v>
      </c>
      <c r="B40" s="21" t="s">
        <v>47</v>
      </c>
      <c r="C40" s="80"/>
      <c r="D40" s="11">
        <v>1</v>
      </c>
      <c r="E40" s="19"/>
      <c r="F40" s="18">
        <f t="shared" ref="F40:F45" si="6">ROUND(D40*E40, 2)</f>
        <v>0</v>
      </c>
      <c r="G40" s="16"/>
      <c r="H40" s="18">
        <f t="shared" ref="H40:H45" si="7">ROUND(G40*F40, 2)</f>
        <v>0</v>
      </c>
      <c r="I40" s="47">
        <f t="shared" ref="I40:I45" si="8">ROUND(SUM(F40,H40), 2)</f>
        <v>0</v>
      </c>
      <c r="J40" s="47"/>
    </row>
    <row r="41" spans="1:10" x14ac:dyDescent="0.35">
      <c r="A41" s="9">
        <f>A40+1</f>
        <v>17</v>
      </c>
      <c r="B41" s="21" t="s">
        <v>48</v>
      </c>
      <c r="C41" s="80"/>
      <c r="D41" s="11">
        <v>1</v>
      </c>
      <c r="E41" s="19"/>
      <c r="F41" s="18">
        <f t="shared" si="6"/>
        <v>0</v>
      </c>
      <c r="G41" s="16"/>
      <c r="H41" s="18">
        <f t="shared" si="7"/>
        <v>0</v>
      </c>
      <c r="I41" s="47">
        <f t="shared" si="8"/>
        <v>0</v>
      </c>
      <c r="J41" s="47"/>
    </row>
    <row r="42" spans="1:10" x14ac:dyDescent="0.35">
      <c r="A42" s="9">
        <f t="shared" ref="A42:A45" si="9">A41+1</f>
        <v>18</v>
      </c>
      <c r="B42" s="21" t="s">
        <v>49</v>
      </c>
      <c r="C42" s="80"/>
      <c r="D42" s="11">
        <v>3</v>
      </c>
      <c r="E42" s="19"/>
      <c r="F42" s="18">
        <f t="shared" si="6"/>
        <v>0</v>
      </c>
      <c r="G42" s="16"/>
      <c r="H42" s="18">
        <f t="shared" si="7"/>
        <v>0</v>
      </c>
      <c r="I42" s="47">
        <f t="shared" si="8"/>
        <v>0</v>
      </c>
      <c r="J42" s="47"/>
    </row>
    <row r="43" spans="1:10" x14ac:dyDescent="0.35">
      <c r="A43" s="9">
        <f t="shared" si="9"/>
        <v>19</v>
      </c>
      <c r="B43" s="21" t="s">
        <v>58</v>
      </c>
      <c r="C43" s="80"/>
      <c r="D43" s="11">
        <v>1</v>
      </c>
      <c r="E43" s="19"/>
      <c r="F43" s="18">
        <f t="shared" si="6"/>
        <v>0</v>
      </c>
      <c r="G43" s="16"/>
      <c r="H43" s="18">
        <f t="shared" si="7"/>
        <v>0</v>
      </c>
      <c r="I43" s="47">
        <f t="shared" si="8"/>
        <v>0</v>
      </c>
      <c r="J43" s="47"/>
    </row>
    <row r="44" spans="1:10" x14ac:dyDescent="0.35">
      <c r="A44" s="9">
        <f t="shared" si="9"/>
        <v>20</v>
      </c>
      <c r="B44" s="21" t="s">
        <v>50</v>
      </c>
      <c r="C44" s="80"/>
      <c r="D44" s="11">
        <v>1</v>
      </c>
      <c r="E44" s="19"/>
      <c r="F44" s="18">
        <f t="shared" si="6"/>
        <v>0</v>
      </c>
      <c r="G44" s="16"/>
      <c r="H44" s="18">
        <f t="shared" si="7"/>
        <v>0</v>
      </c>
      <c r="I44" s="47">
        <f t="shared" si="8"/>
        <v>0</v>
      </c>
      <c r="J44" s="47"/>
    </row>
    <row r="45" spans="1:10" x14ac:dyDescent="0.35">
      <c r="A45" s="9">
        <f t="shared" si="9"/>
        <v>21</v>
      </c>
      <c r="B45" s="21" t="s">
        <v>51</v>
      </c>
      <c r="C45" s="80"/>
      <c r="D45" s="11">
        <v>1</v>
      </c>
      <c r="E45" s="19"/>
      <c r="F45" s="18">
        <f t="shared" si="6"/>
        <v>0</v>
      </c>
      <c r="G45" s="16"/>
      <c r="H45" s="18">
        <f t="shared" si="7"/>
        <v>0</v>
      </c>
      <c r="I45" s="47">
        <f t="shared" si="8"/>
        <v>0</v>
      </c>
      <c r="J45" s="47"/>
    </row>
    <row r="46" spans="1:10" ht="14.5" customHeight="1" x14ac:dyDescent="0.35">
      <c r="A46" s="48" t="s">
        <v>21</v>
      </c>
      <c r="B46" s="48"/>
      <c r="C46" s="48"/>
      <c r="D46" s="48"/>
      <c r="E46" s="48"/>
      <c r="F46" s="48"/>
      <c r="G46" s="48"/>
      <c r="H46" s="48"/>
      <c r="I46" s="49">
        <f>SUM(I40:J45)</f>
        <v>0</v>
      </c>
      <c r="J46" s="49"/>
    </row>
    <row r="47" spans="1:10" ht="20.5" thickBot="1" x14ac:dyDescent="0.45">
      <c r="A47" s="3"/>
      <c r="B47" s="1"/>
      <c r="C47" s="3"/>
      <c r="D47" s="3"/>
      <c r="E47" s="51" t="s">
        <v>22</v>
      </c>
      <c r="F47" s="52"/>
      <c r="G47" s="52"/>
      <c r="H47" s="52"/>
      <c r="I47" s="53">
        <f>SUM(I18,I26,I31,I37)</f>
        <v>0</v>
      </c>
      <c r="J47" s="54"/>
    </row>
    <row r="48" spans="1:10" ht="15.5" x14ac:dyDescent="0.35">
      <c r="A48" s="3"/>
      <c r="B48" s="4"/>
      <c r="C48" s="5"/>
      <c r="D48" s="5"/>
      <c r="E48" s="5"/>
      <c r="F48" s="5"/>
      <c r="G48" s="5"/>
      <c r="H48" s="5"/>
      <c r="I48" s="6"/>
      <c r="J48" s="3"/>
    </row>
    <row r="49" spans="1:10" ht="26" x14ac:dyDescent="0.35">
      <c r="A49" s="58" t="s">
        <v>68</v>
      </c>
      <c r="B49" s="59"/>
      <c r="C49" s="59"/>
      <c r="D49" s="60"/>
      <c r="E49" s="23" t="s">
        <v>67</v>
      </c>
      <c r="F49" s="23" t="s">
        <v>66</v>
      </c>
    </row>
    <row r="50" spans="1:10" s="22" customFormat="1" x14ac:dyDescent="0.35">
      <c r="A50" s="61" t="s">
        <v>63</v>
      </c>
      <c r="B50" s="62"/>
      <c r="C50" s="62"/>
      <c r="D50" s="63"/>
      <c r="E50" s="81"/>
      <c r="F50" s="82"/>
      <c r="G50"/>
      <c r="H50"/>
      <c r="I50"/>
      <c r="J50"/>
    </row>
    <row r="51" spans="1:10" s="22" customFormat="1" x14ac:dyDescent="0.35">
      <c r="A51" s="64" t="s">
        <v>64</v>
      </c>
      <c r="B51" s="65"/>
      <c r="C51" s="65"/>
      <c r="D51" s="66"/>
      <c r="E51" s="81"/>
      <c r="F51" s="82"/>
      <c r="G51"/>
      <c r="H51"/>
      <c r="I51"/>
      <c r="J51"/>
    </row>
    <row r="52" spans="1:10" x14ac:dyDescent="0.35">
      <c r="A52" s="55" t="s">
        <v>65</v>
      </c>
      <c r="B52" s="56"/>
      <c r="C52" s="56"/>
      <c r="D52" s="56"/>
      <c r="E52" s="57"/>
      <c r="F52" s="24" t="str">
        <f>IF(F50=0,"",AVERAGE(F50,F51))</f>
        <v/>
      </c>
    </row>
    <row r="54" spans="1:10" ht="20" x14ac:dyDescent="0.4">
      <c r="A54" s="67" t="s">
        <v>23</v>
      </c>
      <c r="B54" s="67"/>
      <c r="C54" s="67"/>
      <c r="D54" s="67"/>
      <c r="E54" s="67"/>
      <c r="F54" s="67"/>
      <c r="G54" s="67"/>
      <c r="H54" s="67"/>
      <c r="I54" s="67"/>
      <c r="J54" s="67"/>
    </row>
    <row r="55" spans="1:10" s="8" customFormat="1" ht="14.15" customHeight="1" x14ac:dyDescent="0.3">
      <c r="A55" s="68" t="s">
        <v>24</v>
      </c>
      <c r="B55" s="68"/>
      <c r="C55" s="68"/>
      <c r="D55" s="68"/>
      <c r="E55" s="68"/>
      <c r="F55" s="68"/>
      <c r="G55" s="68"/>
      <c r="H55" s="68"/>
      <c r="I55" s="68"/>
      <c r="J55" s="68"/>
    </row>
    <row r="56" spans="1:10" s="8" customFormat="1" ht="14" x14ac:dyDescent="0.3">
      <c r="A56" s="68"/>
      <c r="B56" s="68"/>
      <c r="C56" s="68"/>
      <c r="D56" s="68"/>
      <c r="E56" s="68"/>
      <c r="F56" s="68"/>
      <c r="G56" s="68"/>
      <c r="H56" s="68"/>
      <c r="I56" s="68"/>
      <c r="J56" s="68"/>
    </row>
    <row r="57" spans="1:10" s="8" customFormat="1" ht="14" x14ac:dyDescent="0.3">
      <c r="A57" s="68"/>
      <c r="B57" s="68"/>
      <c r="C57" s="68"/>
      <c r="D57" s="68"/>
      <c r="E57" s="68"/>
      <c r="F57" s="68"/>
      <c r="G57" s="68"/>
      <c r="H57" s="68"/>
      <c r="I57" s="68"/>
      <c r="J57" s="68"/>
    </row>
    <row r="58" spans="1:10" s="8" customFormat="1" ht="14" x14ac:dyDescent="0.3">
      <c r="A58" s="72" t="s">
        <v>25</v>
      </c>
      <c r="B58" s="72"/>
      <c r="C58" s="69" t="s">
        <v>26</v>
      </c>
      <c r="D58" s="70"/>
      <c r="E58" s="71"/>
      <c r="F58" s="69" t="s">
        <v>27</v>
      </c>
      <c r="G58" s="71"/>
      <c r="H58" s="69" t="s">
        <v>28</v>
      </c>
      <c r="I58" s="70"/>
      <c r="J58" s="71"/>
    </row>
    <row r="59" spans="1:10" s="8" customFormat="1" ht="14" x14ac:dyDescent="0.3">
      <c r="A59" s="83"/>
      <c r="B59" s="83"/>
      <c r="C59" s="84"/>
      <c r="D59" s="85"/>
      <c r="E59" s="86"/>
      <c r="F59" s="84"/>
      <c r="G59" s="86"/>
      <c r="H59" s="84"/>
      <c r="I59" s="85"/>
      <c r="J59" s="86"/>
    </row>
    <row r="60" spans="1:10" s="8" customFormat="1" ht="14" x14ac:dyDescent="0.3">
      <c r="A60" s="72" t="s">
        <v>29</v>
      </c>
      <c r="B60" s="72"/>
      <c r="C60" s="72"/>
      <c r="D60" s="72"/>
      <c r="E60" s="69" t="s">
        <v>30</v>
      </c>
      <c r="F60" s="71"/>
      <c r="G60" s="69" t="s">
        <v>31</v>
      </c>
      <c r="H60" s="71"/>
      <c r="I60" s="72" t="s">
        <v>32</v>
      </c>
      <c r="J60" s="72"/>
    </row>
    <row r="61" spans="1:10" s="8" customFormat="1" ht="14" x14ac:dyDescent="0.3">
      <c r="A61" s="75"/>
      <c r="B61" s="75"/>
      <c r="C61" s="75"/>
      <c r="D61" s="75"/>
      <c r="E61" s="76"/>
      <c r="F61" s="77"/>
      <c r="G61" s="76"/>
      <c r="H61" s="77"/>
      <c r="I61" s="75"/>
      <c r="J61" s="75"/>
    </row>
    <row r="62" spans="1:10" s="8" customFormat="1" ht="14" x14ac:dyDescent="0.3">
      <c r="A62" s="72" t="s">
        <v>33</v>
      </c>
      <c r="B62" s="72"/>
      <c r="C62" s="72" t="s">
        <v>34</v>
      </c>
      <c r="D62" s="72"/>
      <c r="E62" s="69" t="s">
        <v>35</v>
      </c>
      <c r="F62" s="71"/>
      <c r="G62" s="69" t="s">
        <v>45</v>
      </c>
      <c r="H62" s="70"/>
      <c r="I62" s="70"/>
      <c r="J62" s="71"/>
    </row>
    <row r="63" spans="1:10" s="8" customFormat="1" ht="14" x14ac:dyDescent="0.3">
      <c r="A63" s="75"/>
      <c r="B63" s="75"/>
      <c r="C63" s="75"/>
      <c r="D63" s="75"/>
      <c r="E63" s="76"/>
      <c r="F63" s="77"/>
      <c r="G63" s="76"/>
      <c r="H63" s="78"/>
      <c r="I63" s="78"/>
      <c r="J63" s="77"/>
    </row>
    <row r="64" spans="1:10" s="8" customFormat="1" ht="31.5" customHeight="1" x14ac:dyDescent="0.3">
      <c r="A64" s="13" t="s">
        <v>36</v>
      </c>
      <c r="B64" s="79"/>
      <c r="C64" s="79"/>
      <c r="D64" s="79"/>
      <c r="E64" s="14"/>
      <c r="F64" s="14"/>
      <c r="G64" s="73"/>
      <c r="H64" s="73"/>
      <c r="I64" s="73"/>
      <c r="J64" s="14"/>
    </row>
    <row r="65" spans="1:10" s="8" customFormat="1" ht="14" x14ac:dyDescent="0.3">
      <c r="A65" s="15"/>
      <c r="B65" s="73" t="s">
        <v>37</v>
      </c>
      <c r="C65" s="73"/>
      <c r="D65" s="73"/>
      <c r="E65" s="14"/>
      <c r="F65" s="14"/>
      <c r="G65" s="73" t="s">
        <v>38</v>
      </c>
      <c r="H65" s="73"/>
      <c r="I65" s="73"/>
      <c r="J65" s="14"/>
    </row>
    <row r="66" spans="1:10" x14ac:dyDescent="0.35">
      <c r="A66" s="74" t="s">
        <v>39</v>
      </c>
      <c r="B66" s="74"/>
      <c r="C66" s="74"/>
      <c r="D66" s="74"/>
      <c r="E66" s="74"/>
      <c r="F66" s="74"/>
      <c r="G66" s="74"/>
      <c r="H66" s="74"/>
      <c r="I66" s="74"/>
      <c r="J66" s="74"/>
    </row>
  </sheetData>
  <sheetProtection algorithmName="SHA-512" hashValue="oldT46xKdfa4rKFj0cUQTFdTOn0eO1oZ878MTu4+ZJ7HI564eVhdrYdUIchqnUbzj2f05Dxy/nGLeJOmxcJp0Q==" saltValue="JcWInz+aGaXvDfVSGDBuAA==" spinCount="100000" sheet="1" objects="1" scenarios="1"/>
  <mergeCells count="101">
    <mergeCell ref="A49:D49"/>
    <mergeCell ref="E62:F62"/>
    <mergeCell ref="E63:F63"/>
    <mergeCell ref="A60:D60"/>
    <mergeCell ref="E60:F60"/>
    <mergeCell ref="G60:H60"/>
    <mergeCell ref="I60:J60"/>
    <mergeCell ref="A61:D61"/>
    <mergeCell ref="E61:F61"/>
    <mergeCell ref="G61:H61"/>
    <mergeCell ref="I61:J61"/>
    <mergeCell ref="A62:B62"/>
    <mergeCell ref="C62:D62"/>
    <mergeCell ref="G62:J62"/>
    <mergeCell ref="A63:B63"/>
    <mergeCell ref="C63:D63"/>
    <mergeCell ref="A51:D51"/>
    <mergeCell ref="I46:J46"/>
    <mergeCell ref="I47:J47"/>
    <mergeCell ref="I41:J41"/>
    <mergeCell ref="I42:J42"/>
    <mergeCell ref="I43:J43"/>
    <mergeCell ref="I44:J44"/>
    <mergeCell ref="I45:J45"/>
    <mergeCell ref="I40:J40"/>
    <mergeCell ref="A46:H46"/>
    <mergeCell ref="E47:H47"/>
    <mergeCell ref="A32:J32"/>
    <mergeCell ref="I37:J37"/>
    <mergeCell ref="I39:J39"/>
    <mergeCell ref="B36:C36"/>
    <mergeCell ref="I36:J36"/>
    <mergeCell ref="A33:J33"/>
    <mergeCell ref="B34:C34"/>
    <mergeCell ref="I34:J34"/>
    <mergeCell ref="B35:C35"/>
    <mergeCell ref="I35:J35"/>
    <mergeCell ref="A37:H37"/>
    <mergeCell ref="A38:J38"/>
    <mergeCell ref="A26:H26"/>
    <mergeCell ref="A27:J27"/>
    <mergeCell ref="B28:C28"/>
    <mergeCell ref="B29:C29"/>
    <mergeCell ref="I29:J29"/>
    <mergeCell ref="B30:C30"/>
    <mergeCell ref="I30:J30"/>
    <mergeCell ref="I31:J31"/>
    <mergeCell ref="B25:C25"/>
    <mergeCell ref="I25:J25"/>
    <mergeCell ref="I26:J26"/>
    <mergeCell ref="I28:J28"/>
    <mergeCell ref="A31:H31"/>
    <mergeCell ref="B23:C23"/>
    <mergeCell ref="I23:J23"/>
    <mergeCell ref="B24:C24"/>
    <mergeCell ref="I24:J24"/>
    <mergeCell ref="I18:J18"/>
    <mergeCell ref="B21:C21"/>
    <mergeCell ref="I21:J21"/>
    <mergeCell ref="A18:H18"/>
    <mergeCell ref="A19:J19"/>
    <mergeCell ref="B20:C20"/>
    <mergeCell ref="I20:J20"/>
    <mergeCell ref="B17:C17"/>
    <mergeCell ref="I17:J17"/>
    <mergeCell ref="A11:J11"/>
    <mergeCell ref="B12:C12"/>
    <mergeCell ref="I12:J12"/>
    <mergeCell ref="A13:J13"/>
    <mergeCell ref="B14:C14"/>
    <mergeCell ref="I14:J14"/>
    <mergeCell ref="B22:C22"/>
    <mergeCell ref="I22:J22"/>
    <mergeCell ref="A1:J1"/>
    <mergeCell ref="A2:J2"/>
    <mergeCell ref="A3:J3"/>
    <mergeCell ref="A4:J5"/>
    <mergeCell ref="A6:J6"/>
    <mergeCell ref="A7:J10"/>
    <mergeCell ref="B15:C15"/>
    <mergeCell ref="I15:J15"/>
    <mergeCell ref="B16:C16"/>
    <mergeCell ref="I16:J16"/>
    <mergeCell ref="G63:J63"/>
    <mergeCell ref="B64:D64"/>
    <mergeCell ref="G64:I64"/>
    <mergeCell ref="B65:D65"/>
    <mergeCell ref="G65:I65"/>
    <mergeCell ref="A66:J66"/>
    <mergeCell ref="A50:D50"/>
    <mergeCell ref="A52:E52"/>
    <mergeCell ref="A54:J54"/>
    <mergeCell ref="A55:J57"/>
    <mergeCell ref="A58:B58"/>
    <mergeCell ref="C58:E58"/>
    <mergeCell ref="F58:G58"/>
    <mergeCell ref="H58:J58"/>
    <mergeCell ref="A59:B59"/>
    <mergeCell ref="C59:E59"/>
    <mergeCell ref="F59:G59"/>
    <mergeCell ref="H59:J59"/>
  </mergeCells>
  <printOptions horizontalCentered="1" verticalCentered="1"/>
  <pageMargins left="0.3" right="0.3" top="0.3" bottom="0.25" header="0.2" footer="0.3"/>
  <pageSetup scale="66"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November 13, 14 and 15</vt:lpstr>
      <vt:lpstr>November 19, 20 and 21</vt:lpstr>
      <vt:lpstr>'November 13, 14 and 15'!Print_Titles</vt:lpstr>
      <vt:lpstr>'November 19, 20 and 21'!Print_Titles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Featherstone, Sharon (Parks)</dc:creator>
  <cp:keywords/>
  <dc:description/>
  <cp:lastModifiedBy>Featherstone, Sharon (PARKS)</cp:lastModifiedBy>
  <cp:revision/>
  <cp:lastPrinted>2024-02-27T16:38:20Z</cp:lastPrinted>
  <dcterms:created xsi:type="dcterms:W3CDTF">2023-09-12T15:51:29Z</dcterms:created>
  <dcterms:modified xsi:type="dcterms:W3CDTF">2024-03-05T18:04:10Z</dcterms:modified>
  <cp:category/>
  <cp:contentStatus/>
</cp:coreProperties>
</file>