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Petty Cash\Contract Bureau\Contracts\1SVC. CONT. DOCUMENTS\C003647 - Riverbank HVAC\IFB Development\"/>
    </mc:Choice>
  </mc:AlternateContent>
  <xr:revisionPtr revIDLastSave="0" documentId="8_{845B46EE-E317-452A-8061-53D62FECC283}" xr6:coauthVersionLast="47" xr6:coauthVersionMax="47" xr10:uidLastSave="{00000000-0000-0000-0000-000000000000}"/>
  <bookViews>
    <workbookView xWindow="-108" yWindow="-108" windowWidth="23256" windowHeight="12576" xr2:uid="{506707D3-D1D6-47C1-AF87-F3FAEB82A085}"/>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1" l="1"/>
  <c r="G29" i="1"/>
  <c r="G23" i="1"/>
  <c r="G25" i="1" s="1"/>
  <c r="I18" i="1"/>
  <c r="I17" i="1"/>
  <c r="I15" i="1"/>
  <c r="I12" i="1"/>
  <c r="I19" i="1" l="1"/>
  <c r="G30" i="1" s="1"/>
  <c r="G31" i="1" s="1"/>
</calcChain>
</file>

<file path=xl/sharedStrings.xml><?xml version="1.0" encoding="utf-8"?>
<sst xmlns="http://schemas.openxmlformats.org/spreadsheetml/2006/main" count="83" uniqueCount="72">
  <si>
    <t>Attachment 1 - Financial Proposal</t>
  </si>
  <si>
    <t>Method of Award is based on the lowest Grand Total Cost to OPRHP from a responsive and responsible vendor.</t>
  </si>
  <si>
    <t>Bidder Certification</t>
  </si>
  <si>
    <t xml:space="preserve">By completing this bid form, the Bidder certifies that it has carefully examined the bidding and contract documents, has a full understanding of ORRHP’s requirements, and agrees to perform this contract and to provide all goods and / or services, labor, material and equipment necessary for this contract at the bid price offered, if so awarded.  </t>
  </si>
  <si>
    <r>
      <t xml:space="preserve">The figures shown below represent OPRHP’s best estimate, included for bidding purposes. OPRHP guarantees no minimum or maximum amount of work.   Payment to awarded contractor will reflect only work completed.  All ancillary costs </t>
    </r>
    <r>
      <rPr>
        <b/>
        <u/>
        <sz val="11"/>
        <color theme="1"/>
        <rFont val="Times New Roman"/>
        <family val="1"/>
      </rPr>
      <t>must</t>
    </r>
    <r>
      <rPr>
        <sz val="11"/>
        <color theme="1"/>
        <rFont val="Times New Roman"/>
        <family val="1"/>
      </rPr>
      <t xml:space="preserve"> be included in rates bid.  To submit a bid, please enter your unit price(s) below, being mindful of any required mathematical extensions (i.e. multiplied by quantities/frequency, etc.).  </t>
    </r>
    <r>
      <rPr>
        <b/>
        <u/>
        <sz val="11"/>
        <color theme="1"/>
        <rFont val="Times New Roman"/>
        <family val="1"/>
      </rPr>
      <t>All figures must be rounded to two decimal places</t>
    </r>
    <r>
      <rPr>
        <sz val="11"/>
        <color theme="1"/>
        <rFont val="Times New Roman"/>
        <family val="1"/>
      </rPr>
      <t xml:space="preserve">.  </t>
    </r>
  </si>
  <si>
    <t>Company Name:</t>
  </si>
  <si>
    <t>Federal ID No.:</t>
  </si>
  <si>
    <t>DBA:</t>
  </si>
  <si>
    <t>SFS ID No.:</t>
  </si>
  <si>
    <t>Address:</t>
  </si>
  <si>
    <t>City:</t>
  </si>
  <si>
    <t>State:</t>
  </si>
  <si>
    <t>Zip Code:</t>
  </si>
  <si>
    <t>Annual Maintenance Bid</t>
  </si>
  <si>
    <t>Is your entity a NYS Small Business, Ceritified Minority-Owned or Women-Owned Business Enterprise, or Service-Disabled Veteran-Owned Business? If yes, indicate next to the appropriate designation:</t>
  </si>
  <si>
    <t>Description</t>
  </si>
  <si>
    <t>Qty.</t>
  </si>
  <si>
    <t>Maintenance Bid</t>
  </si>
  <si>
    <t>Frequency</t>
  </si>
  <si>
    <t>Annual Total</t>
  </si>
  <si>
    <t>Energy Recovery Unit</t>
  </si>
  <si>
    <t>Yes/No</t>
  </si>
  <si>
    <t>AnnexAir                                   Model: ERP-E-60-FP-HG-TB</t>
  </si>
  <si>
    <t>X</t>
  </si>
  <si>
    <t>12 visits per year</t>
  </si>
  <si>
    <t>=</t>
  </si>
  <si>
    <t>(a1)</t>
  </si>
  <si>
    <t>NYS Small Business</t>
  </si>
  <si>
    <t># Employees:</t>
  </si>
  <si>
    <t>AnnexAir                                    Model: ERP-E-20-FP-HG-TB</t>
  </si>
  <si>
    <t>12 visit per year</t>
  </si>
  <si>
    <t>(a2)</t>
  </si>
  <si>
    <t>NYS Certified Minority-Owned Business or NYS Certified Women-Owned Business</t>
  </si>
  <si>
    <t xml:space="preserve">Air Conditioning Unit   </t>
  </si>
  <si>
    <t>NYS Service-Disabled Veteran Owned Business</t>
  </si>
  <si>
    <t>Reznor                                     Model: RDH-150</t>
  </si>
  <si>
    <t>(a3)</t>
  </si>
  <si>
    <t>Boiler</t>
  </si>
  <si>
    <t>Lochinvar                         Model: APN 1000</t>
  </si>
  <si>
    <t>(a4)</t>
  </si>
  <si>
    <t>Name of Official Submitting Bid:</t>
  </si>
  <si>
    <t>Locinvar                         Model: AWH1250NPM</t>
  </si>
  <si>
    <t>(a5)</t>
  </si>
  <si>
    <t>Title:</t>
  </si>
  <si>
    <t>Phone:</t>
  </si>
  <si>
    <r>
      <t xml:space="preserve">Total Annual Maintenance Bid </t>
    </r>
    <r>
      <rPr>
        <sz val="9"/>
        <color theme="1"/>
        <rFont val="Arial"/>
        <family val="2"/>
      </rPr>
      <t>(a1+a2+a3+a4+a5):</t>
    </r>
  </si>
  <si>
    <t>Email:</t>
  </si>
  <si>
    <r>
      <t xml:space="preserve"> </t>
    </r>
    <r>
      <rPr>
        <b/>
        <sz val="11"/>
        <color rgb="FF000000"/>
        <rFont val="Arial"/>
        <family val="2"/>
      </rPr>
      <t>REPAIR BID</t>
    </r>
  </si>
  <si>
    <t>Prevailing Wage Rate for Plumber:</t>
  </si>
  <si>
    <t>(b1)</t>
  </si>
  <si>
    <t>Signature</t>
  </si>
  <si>
    <t>Date</t>
  </si>
  <si>
    <t>Percent Mark Up Bid over Prevailing Wage Rate:</t>
  </si>
  <si>
    <t>(b2)</t>
  </si>
  <si>
    <t>Bidder Certification Signature Must be Completed in Ink</t>
  </si>
  <si>
    <r>
      <t xml:space="preserve">Hourly Rate </t>
    </r>
    <r>
      <rPr>
        <sz val="9"/>
        <color theme="1"/>
        <rFont val="Arial"/>
        <family val="2"/>
      </rPr>
      <t>(b1xb2)+b1</t>
    </r>
    <r>
      <rPr>
        <sz val="10"/>
        <color theme="1"/>
        <rFont val="Arial"/>
        <family val="2"/>
      </rPr>
      <t>:</t>
    </r>
  </si>
  <si>
    <t>(b3)</t>
  </si>
  <si>
    <t>Estimated Annual Repair Hours:</t>
  </si>
  <si>
    <t>(b4)</t>
  </si>
  <si>
    <r>
      <t xml:space="preserve">Total Annual Repair Bid </t>
    </r>
    <r>
      <rPr>
        <sz val="9"/>
        <color theme="1"/>
        <rFont val="Arial"/>
        <family val="2"/>
      </rPr>
      <t>(b3 X b4)</t>
    </r>
    <r>
      <rPr>
        <sz val="11"/>
        <color theme="1"/>
        <rFont val="Arial"/>
        <family val="2"/>
      </rPr>
      <t>:</t>
    </r>
  </si>
  <si>
    <t>(B)</t>
  </si>
  <si>
    <t>PARTS / MATERIALS NOT DEFINED BY MAINTENANCE SPECIFICATIONS:</t>
  </si>
  <si>
    <t>Percent Mark Up Bid over Documented Cost from Mfg:</t>
  </si>
  <si>
    <t>(c1)</t>
  </si>
  <si>
    <t>Yearly Estimate of Parts/Materials Cost:</t>
  </si>
  <si>
    <t>(c2)</t>
  </si>
  <si>
    <t>(C)</t>
  </si>
  <si>
    <r>
      <t xml:space="preserve">Total Annual Cost to OPRHP </t>
    </r>
    <r>
      <rPr>
        <sz val="9"/>
        <color theme="1"/>
        <rFont val="Arial"/>
        <family val="2"/>
      </rPr>
      <t>(A+B+C)</t>
    </r>
  </si>
  <si>
    <t>(T)</t>
  </si>
  <si>
    <t>GRAND TOTAL BID:</t>
  </si>
  <si>
    <t>(Tx5 years)</t>
  </si>
  <si>
    <t>Total Annual Parts Bid (c1 x c2) +c2: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</si>
</sst>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7" x14ac:knownFonts="1">
    <font>
      <sz val="11"/>
      <color theme="1"/>
      <name val="Calibri"/>
      <family val="2"/>
      <scheme val="minor"/>
    </font>
    <font>
      <sz val="11"/>
      <color theme="1"/>
      <name val="Times New Roman"/>
      <family val="1"/>
    </font>
    <font>
      <sz val="12"/>
      <color theme="1"/>
      <name val="Times New Roman"/>
      <family val="1"/>
    </font>
    <font>
      <b/>
      <sz val="12"/>
      <color theme="1"/>
      <name val="Calibri"/>
      <family val="2"/>
      <scheme val="minor"/>
    </font>
    <font>
      <b/>
      <u/>
      <sz val="11"/>
      <color theme="1"/>
      <name val="Times New Roman"/>
      <family val="1"/>
    </font>
    <font>
      <sz val="12"/>
      <color theme="1"/>
      <name val="Calibri"/>
      <family val="2"/>
      <scheme val="minor"/>
    </font>
    <font>
      <sz val="22"/>
      <color theme="1"/>
      <name val="Times New Roman"/>
      <family val="1"/>
    </font>
    <font>
      <sz val="11"/>
      <color theme="1"/>
      <name val="Arial"/>
      <family val="2"/>
    </font>
    <font>
      <b/>
      <sz val="11"/>
      <color theme="1"/>
      <name val="Arial"/>
      <family val="2"/>
    </font>
    <font>
      <b/>
      <sz val="11"/>
      <color theme="1"/>
      <name val="Arial Bold"/>
    </font>
    <font>
      <sz val="11"/>
      <color rgb="FF000000"/>
      <name val="Arial"/>
      <family val="2"/>
    </font>
    <font>
      <sz val="9"/>
      <color theme="1"/>
      <name val="Arial"/>
      <family val="2"/>
    </font>
    <font>
      <b/>
      <sz val="9"/>
      <color rgb="FF000000"/>
      <name val="Arial"/>
      <family val="2"/>
    </font>
    <font>
      <b/>
      <sz val="11"/>
      <color rgb="FF000000"/>
      <name val="Arial"/>
      <family val="2"/>
    </font>
    <font>
      <sz val="10"/>
      <color theme="1"/>
      <name val="Arial"/>
      <family val="2"/>
    </font>
    <font>
      <b/>
      <sz val="12"/>
      <color theme="1"/>
      <name val="Arial"/>
      <family val="2"/>
    </font>
    <font>
      <sz val="11"/>
      <color theme="1"/>
      <name val="Symbol"/>
      <family val="1"/>
      <charset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E7E6E6"/>
        <bgColor indexed="64"/>
      </patternFill>
    </fill>
    <fill>
      <patternFill patternType="solid">
        <fgColor theme="2"/>
        <bgColor indexed="64"/>
      </patternFill>
    </fill>
    <fill>
      <patternFill patternType="solid">
        <fgColor theme="7" tint="0.79998168889431442"/>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n">
        <color auto="1"/>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36">
    <xf numFmtId="0" fontId="0" fillId="0" borderId="0" xfId="0"/>
    <xf numFmtId="0" fontId="0" fillId="0" borderId="0" xfId="0" applyAlignment="1">
      <alignment horizontal="center"/>
    </xf>
    <xf numFmtId="0" fontId="1" fillId="0" borderId="0" xfId="0" applyFont="1"/>
    <xf numFmtId="0" fontId="0" fillId="0" borderId="0" xfId="0" applyFont="1"/>
    <xf numFmtId="0" fontId="5" fillId="0" borderId="0" xfId="0" applyFont="1"/>
    <xf numFmtId="0" fontId="2" fillId="0" borderId="0" xfId="0" applyFont="1" applyBorder="1"/>
    <xf numFmtId="0" fontId="3" fillId="0" borderId="0" xfId="0" applyFont="1"/>
    <xf numFmtId="0" fontId="7" fillId="0" borderId="8" xfId="0" applyFont="1" applyBorder="1" applyAlignment="1">
      <alignment horizontal="right"/>
    </xf>
    <xf numFmtId="0" fontId="7" fillId="0" borderId="4" xfId="0" applyFont="1" applyBorder="1"/>
    <xf numFmtId="0" fontId="7" fillId="0" borderId="6" xfId="0" applyFont="1" applyBorder="1"/>
    <xf numFmtId="0" fontId="7" fillId="0" borderId="5" xfId="0" applyFont="1" applyBorder="1" applyAlignment="1">
      <alignment vertical="center"/>
    </xf>
    <xf numFmtId="0" fontId="7" fillId="0" borderId="7" xfId="0" applyFont="1" applyBorder="1" applyAlignment="1">
      <alignment vertical="center"/>
    </xf>
    <xf numFmtId="0" fontId="1" fillId="0" borderId="0" xfId="0" applyFont="1" applyProtection="1"/>
    <xf numFmtId="0" fontId="1" fillId="0" borderId="0" xfId="0" applyFont="1" applyAlignment="1" applyProtection="1">
      <alignment horizontal="center"/>
    </xf>
    <xf numFmtId="0" fontId="1" fillId="0" borderId="0" xfId="0" applyFont="1" applyAlignment="1">
      <alignment horizontal="center"/>
    </xf>
    <xf numFmtId="0" fontId="0" fillId="0" borderId="2" xfId="0" applyBorder="1"/>
    <xf numFmtId="0" fontId="11" fillId="0" borderId="4" xfId="0" applyFont="1" applyBorder="1" applyAlignment="1">
      <alignment horizontal="center" vertical="center" wrapText="1"/>
    </xf>
    <xf numFmtId="0" fontId="7" fillId="0" borderId="4" xfId="0" applyFont="1" applyBorder="1" applyAlignment="1">
      <alignment horizontal="center"/>
    </xf>
    <xf numFmtId="0" fontId="11" fillId="6" borderId="3" xfId="0" applyFont="1" applyFill="1" applyBorder="1" applyAlignment="1">
      <alignment horizontal="right" vertical="center" wrapText="1"/>
    </xf>
    <xf numFmtId="0" fontId="11" fillId="0" borderId="6" xfId="0" applyFont="1" applyBorder="1" applyAlignment="1">
      <alignment horizontal="right" vertical="center" wrapText="1"/>
    </xf>
    <xf numFmtId="0" fontId="8" fillId="0" borderId="15" xfId="0" applyFont="1" applyBorder="1" applyAlignment="1">
      <alignment horizontal="right" vertical="center" wrapText="1"/>
    </xf>
    <xf numFmtId="0" fontId="11" fillId="0" borderId="3" xfId="0" applyFont="1" applyFill="1" applyBorder="1" applyAlignment="1">
      <alignment horizontal="right" vertical="center" wrapText="1"/>
    </xf>
    <xf numFmtId="0" fontId="8" fillId="0" borderId="11" xfId="0" applyFont="1" applyFill="1" applyBorder="1" applyAlignment="1">
      <alignment horizontal="right" vertical="center" wrapText="1"/>
    </xf>
    <xf numFmtId="0" fontId="7" fillId="0" borderId="2" xfId="0" applyFont="1" applyBorder="1" applyAlignment="1">
      <alignment horizontal="right"/>
    </xf>
    <xf numFmtId="0" fontId="7" fillId="0" borderId="3" xfId="0" applyFont="1" applyBorder="1" applyAlignment="1">
      <alignment horizontal="right"/>
    </xf>
    <xf numFmtId="0" fontId="7" fillId="0" borderId="2" xfId="0" applyFont="1" applyBorder="1" applyAlignment="1">
      <alignment horizontal="center" vertical="center" wrapText="1"/>
    </xf>
    <xf numFmtId="0" fontId="10" fillId="0" borderId="8"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xf numFmtId="0" fontId="7" fillId="0" borderId="1" xfId="0" applyFont="1" applyBorder="1" applyAlignment="1">
      <alignment horizontal="center" wrapText="1"/>
    </xf>
    <xf numFmtId="0" fontId="7" fillId="0" borderId="8" xfId="0" applyFont="1" applyBorder="1" applyProtection="1">
      <protection locked="0"/>
    </xf>
    <xf numFmtId="0" fontId="7" fillId="0" borderId="19" xfId="0" applyFont="1" applyBorder="1" applyAlignment="1">
      <alignment horizontal="center"/>
    </xf>
    <xf numFmtId="0" fontId="7" fillId="0" borderId="1" xfId="0" applyFont="1" applyBorder="1" applyAlignment="1"/>
    <xf numFmtId="0" fontId="8" fillId="0" borderId="26" xfId="0" applyFont="1" applyBorder="1" applyAlignment="1">
      <alignment horizontal="right" vertical="center" wrapText="1"/>
    </xf>
    <xf numFmtId="0" fontId="7" fillId="0" borderId="4" xfId="0" applyFont="1" applyBorder="1" applyAlignment="1">
      <alignment vertical="center" wrapText="1"/>
    </xf>
    <xf numFmtId="0" fontId="7" fillId="0" borderId="0" xfId="0" applyFont="1" applyBorder="1" applyAlignment="1">
      <alignment horizontal="right" vertical="center" wrapText="1"/>
    </xf>
    <xf numFmtId="0" fontId="10" fillId="0" borderId="8" xfId="0" applyFont="1" applyFill="1" applyBorder="1" applyAlignment="1">
      <alignment horizontal="center" vertical="center" wrapText="1"/>
    </xf>
    <xf numFmtId="0" fontId="7" fillId="0" borderId="1" xfId="0" applyFont="1" applyBorder="1" applyAlignment="1">
      <alignment horizontal="left" indent="1"/>
    </xf>
    <xf numFmtId="0" fontId="7" fillId="0" borderId="2" xfId="0" applyFont="1" applyBorder="1" applyAlignment="1">
      <alignment horizontal="left" indent="1"/>
    </xf>
    <xf numFmtId="0" fontId="7" fillId="0" borderId="3" xfId="0" applyFont="1" applyBorder="1" applyAlignment="1">
      <alignment horizontal="left" indent="1"/>
    </xf>
    <xf numFmtId="0" fontId="7" fillId="0" borderId="2" xfId="0" applyFont="1" applyBorder="1" applyAlignment="1">
      <alignment horizontal="center" vertical="center"/>
    </xf>
    <xf numFmtId="0" fontId="7" fillId="0" borderId="2" xfId="0" applyFont="1" applyBorder="1" applyAlignment="1" applyProtection="1">
      <alignment horizontal="left"/>
      <protection locked="0"/>
    </xf>
    <xf numFmtId="0" fontId="7" fillId="0" borderId="3" xfId="0" applyFont="1" applyBorder="1" applyAlignment="1" applyProtection="1">
      <alignment horizontal="left"/>
      <protection locked="0"/>
    </xf>
    <xf numFmtId="0" fontId="7" fillId="0" borderId="2" xfId="0" applyFont="1" applyBorder="1" applyAlignment="1" applyProtection="1">
      <alignment horizontal="center"/>
      <protection locked="0"/>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2" xfId="0" applyFont="1" applyBorder="1" applyAlignment="1">
      <alignment horizontal="right"/>
    </xf>
    <xf numFmtId="0" fontId="7" fillId="0" borderId="3" xfId="0" applyFont="1" applyBorder="1" applyAlignment="1">
      <alignment horizontal="right"/>
    </xf>
    <xf numFmtId="0" fontId="11" fillId="0" borderId="2" xfId="0" applyFont="1" applyBorder="1" applyAlignment="1">
      <alignment horizontal="right" vertical="center" wrapText="1"/>
    </xf>
    <xf numFmtId="0" fontId="7" fillId="0" borderId="19" xfId="0" applyFont="1" applyBorder="1"/>
    <xf numFmtId="0" fontId="7" fillId="0" borderId="20" xfId="0" applyFont="1" applyBorder="1" applyAlignment="1">
      <alignment vertical="center"/>
    </xf>
    <xf numFmtId="0" fontId="11" fillId="0" borderId="6" xfId="0" applyFont="1" applyFill="1" applyBorder="1" applyAlignment="1">
      <alignment horizontal="right" vertical="center" wrapText="1"/>
    </xf>
    <xf numFmtId="0" fontId="7" fillId="0" borderId="8" xfId="0"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2" xfId="0" applyFont="1" applyBorder="1" applyAlignment="1">
      <alignment horizontal="right"/>
    </xf>
    <xf numFmtId="0" fontId="7" fillId="0" borderId="3" xfId="0" applyFont="1" applyBorder="1" applyAlignment="1">
      <alignment horizontal="right"/>
    </xf>
    <xf numFmtId="0" fontId="7" fillId="0" borderId="3" xfId="0" applyFont="1" applyBorder="1" applyAlignment="1" applyProtection="1">
      <alignment horizontal="left"/>
      <protection locked="0"/>
    </xf>
    <xf numFmtId="0" fontId="6" fillId="0" borderId="4" xfId="0" applyFont="1" applyBorder="1" applyAlignment="1" applyProtection="1">
      <alignment horizontal="center" vertical="center"/>
    </xf>
    <xf numFmtId="0" fontId="0" fillId="0" borderId="4" xfId="0" applyBorder="1" applyAlignment="1" applyProtection="1">
      <alignment horizontal="center" vertical="center"/>
    </xf>
    <xf numFmtId="164" fontId="11" fillId="0" borderId="2"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9" fillId="5" borderId="1" xfId="0" applyFont="1" applyFill="1" applyBorder="1" applyAlignment="1">
      <alignment vertical="center"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10" fillId="0" borderId="8" xfId="0"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1" xfId="0" applyFont="1" applyBorder="1" applyAlignment="1">
      <alignment horizontal="left" vertical="center" wrapText="1"/>
    </xf>
    <xf numFmtId="0" fontId="16" fillId="0" borderId="1" xfId="0" applyFont="1" applyBorder="1" applyAlignment="1">
      <alignment horizontal="left" vertical="center" wrapText="1"/>
    </xf>
    <xf numFmtId="0" fontId="1" fillId="0" borderId="0" xfId="0" applyFont="1" applyAlignment="1" applyProtection="1">
      <alignment horizontal="left" vertical="center" wrapText="1"/>
    </xf>
    <xf numFmtId="0" fontId="1" fillId="0" borderId="5" xfId="0" applyFont="1" applyBorder="1" applyAlignment="1" applyProtection="1">
      <alignment horizontal="left" vertical="center" wrapText="1"/>
    </xf>
    <xf numFmtId="0" fontId="7" fillId="0" borderId="3" xfId="0" applyFont="1" applyBorder="1" applyAlignment="1">
      <alignment horizontal="right" vertical="center" wrapText="1"/>
    </xf>
    <xf numFmtId="0" fontId="7" fillId="0" borderId="8" xfId="0" applyFont="1" applyBorder="1" applyAlignment="1">
      <alignment horizontal="right" vertical="center" wrapText="1"/>
    </xf>
    <xf numFmtId="0" fontId="7" fillId="0" borderId="1" xfId="0" applyFont="1" applyBorder="1" applyAlignment="1">
      <alignment horizontal="right" vertical="center" wrapText="1"/>
    </xf>
    <xf numFmtId="164" fontId="8" fillId="0" borderId="13" xfId="0" applyNumberFormat="1" applyFont="1" applyBorder="1" applyAlignment="1">
      <alignment horizontal="center" vertical="center" wrapText="1"/>
    </xf>
    <xf numFmtId="164" fontId="8" fillId="0" borderId="14" xfId="0" applyNumberFormat="1" applyFont="1" applyBorder="1" applyAlignment="1">
      <alignment horizontal="center" vertical="center" wrapText="1"/>
    </xf>
    <xf numFmtId="164" fontId="12" fillId="4" borderId="8" xfId="0" applyNumberFormat="1" applyFont="1" applyFill="1" applyBorder="1" applyAlignment="1">
      <alignment vertical="center" wrapText="1"/>
    </xf>
    <xf numFmtId="164" fontId="12" fillId="4" borderId="12" xfId="0" applyNumberFormat="1" applyFont="1" applyFill="1" applyBorder="1" applyAlignment="1">
      <alignment vertical="center" wrapText="1"/>
    </xf>
    <xf numFmtId="164" fontId="12" fillId="4" borderId="20" xfId="0" applyNumberFormat="1" applyFont="1" applyFill="1" applyBorder="1" applyAlignment="1">
      <alignment vertical="center" wrapText="1"/>
    </xf>
    <xf numFmtId="0" fontId="7" fillId="0" borderId="8" xfId="0" applyFont="1" applyBorder="1" applyAlignment="1">
      <alignment vertical="center" wrapText="1"/>
    </xf>
    <xf numFmtId="0" fontId="7" fillId="0" borderId="1" xfId="0" applyFont="1" applyBorder="1" applyAlignment="1">
      <alignment vertical="center" wrapText="1"/>
    </xf>
    <xf numFmtId="0" fontId="8" fillId="2" borderId="8" xfId="0" applyFont="1" applyFill="1" applyBorder="1" applyAlignment="1">
      <alignment horizontal="center"/>
    </xf>
    <xf numFmtId="0" fontId="7" fillId="0" borderId="8" xfId="0" applyFont="1" applyBorder="1" applyAlignment="1">
      <alignment horizontal="center"/>
    </xf>
    <xf numFmtId="0" fontId="7" fillId="3" borderId="19"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28"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29" xfId="0" applyFont="1" applyFill="1" applyBorder="1" applyAlignment="1">
      <alignment horizontal="left" vertical="top" wrapText="1"/>
    </xf>
    <xf numFmtId="0" fontId="7" fillId="3" borderId="20"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3" borderId="19"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0" borderId="2" xfId="0" applyFont="1" applyBorder="1" applyAlignment="1" applyProtection="1">
      <alignment horizontal="left"/>
      <protection locked="0"/>
    </xf>
    <xf numFmtId="0" fontId="7" fillId="0" borderId="8" xfId="0" applyFont="1" applyBorder="1" applyAlignment="1" applyProtection="1">
      <alignment horizontal="center"/>
      <protection locked="0"/>
    </xf>
    <xf numFmtId="0" fontId="7" fillId="0" borderId="8" xfId="0" applyFont="1" applyBorder="1" applyAlignment="1">
      <alignment horizontal="center" vertical="center" wrapText="1"/>
    </xf>
    <xf numFmtId="0" fontId="15" fillId="0" borderId="0" xfId="0" applyFont="1" applyBorder="1" applyAlignment="1">
      <alignment horizontal="right" vertical="center" wrapText="1"/>
    </xf>
    <xf numFmtId="0" fontId="15" fillId="0" borderId="4" xfId="0" applyFont="1" applyBorder="1" applyAlignment="1">
      <alignment horizontal="right" vertical="center" wrapText="1"/>
    </xf>
    <xf numFmtId="164" fontId="8" fillId="0" borderId="9" xfId="0" applyNumberFormat="1" applyFont="1" applyFill="1" applyBorder="1" applyAlignment="1">
      <alignment horizontal="center" vertical="center" wrapText="1"/>
    </xf>
    <xf numFmtId="164" fontId="8" fillId="0" borderId="10" xfId="0" applyNumberFormat="1" applyFont="1" applyFill="1" applyBorder="1" applyAlignment="1">
      <alignment horizontal="center" vertical="center" wrapText="1"/>
    </xf>
    <xf numFmtId="164" fontId="15" fillId="0" borderId="16" xfId="0" applyNumberFormat="1" applyFont="1" applyBorder="1" applyAlignment="1">
      <alignment horizontal="center" vertical="center" wrapText="1"/>
    </xf>
    <xf numFmtId="164" fontId="15" fillId="0" borderId="17" xfId="0" applyNumberFormat="1" applyFont="1" applyBorder="1" applyAlignment="1">
      <alignment horizontal="center" vertical="center" wrapText="1"/>
    </xf>
    <xf numFmtId="164" fontId="15" fillId="0" borderId="18" xfId="0" applyNumberFormat="1" applyFont="1" applyBorder="1" applyAlignment="1">
      <alignment horizontal="center" vertical="center" wrapText="1"/>
    </xf>
    <xf numFmtId="0" fontId="7" fillId="0" borderId="2" xfId="0" applyFont="1" applyBorder="1" applyAlignment="1">
      <alignment horizontal="right" vertical="center" wrapText="1"/>
    </xf>
    <xf numFmtId="164" fontId="8" fillId="0" borderId="24" xfId="0" applyNumberFormat="1" applyFont="1" applyBorder="1" applyAlignment="1">
      <alignment horizontal="center" vertical="center" wrapText="1"/>
    </xf>
    <xf numFmtId="0" fontId="8" fillId="0" borderId="25" xfId="0" applyFont="1" applyBorder="1" applyAlignment="1">
      <alignment horizontal="center" vertical="center" wrapText="1"/>
    </xf>
    <xf numFmtId="0" fontId="7" fillId="0" borderId="27" xfId="0" applyFont="1" applyBorder="1" applyAlignment="1">
      <alignment horizontal="center" vertical="center" wrapText="1"/>
    </xf>
    <xf numFmtId="8" fontId="7" fillId="0" borderId="22" xfId="0" applyNumberFormat="1" applyFont="1" applyBorder="1" applyAlignment="1">
      <alignment horizontal="center" vertical="center" wrapText="1"/>
    </xf>
    <xf numFmtId="8" fontId="7" fillId="0" borderId="23" xfId="0" applyNumberFormat="1" applyFont="1" applyBorder="1" applyAlignment="1">
      <alignment horizontal="center" vertical="center" wrapText="1"/>
    </xf>
    <xf numFmtId="8" fontId="7" fillId="0" borderId="21" xfId="0" applyNumberFormat="1" applyFont="1" applyBorder="1" applyAlignment="1">
      <alignment horizontal="center" vertical="center" wrapText="1"/>
    </xf>
    <xf numFmtId="8" fontId="7" fillId="0" borderId="3" xfId="0" applyNumberFormat="1" applyFont="1" applyBorder="1" applyAlignment="1">
      <alignment horizontal="center" vertical="center" wrapText="1"/>
    </xf>
    <xf numFmtId="8" fontId="7" fillId="0" borderId="8" xfId="0" applyNumberFormat="1" applyFont="1" applyBorder="1" applyAlignment="1">
      <alignment horizontal="center" vertical="center" wrapText="1"/>
    </xf>
    <xf numFmtId="8" fontId="7" fillId="0" borderId="1" xfId="0" applyNumberFormat="1"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 xfId="0" applyNumberFormat="1"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4" fontId="8" fillId="0" borderId="9" xfId="0" applyNumberFormat="1" applyFont="1" applyBorder="1" applyAlignment="1">
      <alignment horizontal="center" vertical="center" wrapText="1"/>
    </xf>
    <xf numFmtId="164" fontId="8" fillId="0" borderId="10" xfId="0" applyNumberFormat="1" applyFont="1" applyBorder="1" applyAlignment="1">
      <alignment horizontal="center" vertical="center" wrapText="1"/>
    </xf>
    <xf numFmtId="0" fontId="13" fillId="4" borderId="8" xfId="0" applyFont="1" applyFill="1" applyBorder="1" applyAlignment="1">
      <alignment vertical="center" wrapText="1"/>
    </xf>
    <xf numFmtId="0" fontId="13" fillId="4" borderId="12" xfId="0" applyFont="1" applyFill="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7" fillId="0" borderId="1"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2" xfId="0" applyFont="1" applyBorder="1" applyAlignment="1">
      <alignment horizontal="center"/>
    </xf>
    <xf numFmtId="0" fontId="7" fillId="0" borderId="3" xfId="0" applyFont="1" applyBorder="1" applyAlignment="1">
      <alignment horizontal="center"/>
    </xf>
    <xf numFmtId="164" fontId="7" fillId="6" borderId="2" xfId="0" applyNumberFormat="1" applyFont="1" applyFill="1" applyBorder="1" applyAlignment="1" applyProtection="1">
      <alignment vertical="center" wrapText="1"/>
      <protection locked="0"/>
    </xf>
    <xf numFmtId="10" fontId="7" fillId="6" borderId="2"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A745B-1F79-4578-A466-9D7470F700B6}">
  <dimension ref="A1:V59"/>
  <sheetViews>
    <sheetView tabSelected="1" view="pageLayout" topLeftCell="A6" zoomScale="70" zoomScaleNormal="100" zoomScalePageLayoutView="70" workbookViewId="0">
      <selection activeCell="M22" sqref="M22:V22"/>
    </sheetView>
  </sheetViews>
  <sheetFormatPr defaultRowHeight="14.4" x14ac:dyDescent="0.3"/>
  <cols>
    <col min="1" max="1" width="14" customWidth="1"/>
    <col min="2" max="2" width="12.33203125" customWidth="1"/>
    <col min="3" max="3" width="4.6640625" bestFit="1" customWidth="1"/>
    <col min="4" max="4" width="17.44140625" customWidth="1"/>
    <col min="5" max="5" width="2.33203125" bestFit="1" customWidth="1"/>
    <col min="6" max="6" width="12.6640625" customWidth="1"/>
    <col min="7" max="7" width="5.44140625" style="1" customWidth="1"/>
    <col min="8" max="8" width="3" customWidth="1"/>
    <col min="9" max="9" width="15.6640625" customWidth="1"/>
    <col min="10" max="10" width="4" style="1" customWidth="1"/>
    <col min="11" max="11" width="5.88671875" style="14" customWidth="1"/>
  </cols>
  <sheetData>
    <row r="1" spans="1:22" ht="28.2" x14ac:dyDescent="0.3">
      <c r="A1" s="57" t="s">
        <v>0</v>
      </c>
      <c r="B1" s="58"/>
      <c r="C1" s="58"/>
      <c r="D1" s="58"/>
      <c r="E1" s="58"/>
      <c r="F1" s="58"/>
      <c r="G1" s="58"/>
      <c r="H1" s="58"/>
      <c r="I1" s="58"/>
      <c r="J1" s="58"/>
      <c r="K1" s="58"/>
      <c r="L1" s="15"/>
      <c r="M1" s="15"/>
      <c r="N1" s="15"/>
      <c r="O1" s="15"/>
      <c r="P1" s="15"/>
      <c r="Q1" s="15"/>
      <c r="R1" s="15"/>
      <c r="S1" s="15"/>
      <c r="T1" s="15"/>
      <c r="U1" s="15"/>
      <c r="V1" s="15"/>
    </row>
    <row r="2" spans="1:22" s="3" customFormat="1" x14ac:dyDescent="0.3">
      <c r="A2" s="12" t="s">
        <v>1</v>
      </c>
      <c r="B2" s="12"/>
      <c r="C2" s="12"/>
      <c r="D2" s="12"/>
      <c r="E2" s="12"/>
      <c r="F2" s="12"/>
      <c r="G2" s="13"/>
      <c r="H2" s="12"/>
      <c r="I2" s="12"/>
      <c r="J2" s="13"/>
      <c r="K2" s="13"/>
      <c r="L2" s="80" t="s">
        <v>2</v>
      </c>
      <c r="M2" s="80"/>
      <c r="N2" s="80"/>
      <c r="O2" s="80"/>
      <c r="P2" s="80"/>
      <c r="Q2" s="80"/>
      <c r="R2" s="80"/>
      <c r="S2" s="80"/>
      <c r="T2" s="80"/>
      <c r="U2" s="80"/>
      <c r="V2" s="80"/>
    </row>
    <row r="3" spans="1:22" s="3" customFormat="1" ht="15" customHeight="1" x14ac:dyDescent="0.3">
      <c r="A3" s="12"/>
      <c r="B3" s="12"/>
      <c r="C3" s="12"/>
      <c r="D3" s="12"/>
      <c r="E3" s="12"/>
      <c r="F3" s="12"/>
      <c r="G3" s="13"/>
      <c r="H3" s="12"/>
      <c r="I3" s="12"/>
      <c r="J3" s="13"/>
      <c r="K3" s="13"/>
      <c r="L3" s="82" t="s">
        <v>3</v>
      </c>
      <c r="M3" s="83"/>
      <c r="N3" s="83"/>
      <c r="O3" s="83"/>
      <c r="P3" s="83"/>
      <c r="Q3" s="83"/>
      <c r="R3" s="83"/>
      <c r="S3" s="83"/>
      <c r="T3" s="83"/>
      <c r="U3" s="83"/>
      <c r="V3" s="84"/>
    </row>
    <row r="4" spans="1:22" s="3" customFormat="1" ht="14.4" customHeight="1" x14ac:dyDescent="0.3">
      <c r="A4" s="68" t="s">
        <v>4</v>
      </c>
      <c r="B4" s="68"/>
      <c r="C4" s="68"/>
      <c r="D4" s="68"/>
      <c r="E4" s="68"/>
      <c r="F4" s="68"/>
      <c r="G4" s="68"/>
      <c r="H4" s="68"/>
      <c r="I4" s="68"/>
      <c r="J4" s="68"/>
      <c r="K4" s="68"/>
      <c r="L4" s="85"/>
      <c r="M4" s="86"/>
      <c r="N4" s="86"/>
      <c r="O4" s="86"/>
      <c r="P4" s="86"/>
      <c r="Q4" s="86"/>
      <c r="R4" s="86"/>
      <c r="S4" s="86"/>
      <c r="T4" s="86"/>
      <c r="U4" s="86"/>
      <c r="V4" s="87"/>
    </row>
    <row r="5" spans="1:22" s="3" customFormat="1" x14ac:dyDescent="0.3">
      <c r="A5" s="68"/>
      <c r="B5" s="68"/>
      <c r="C5" s="68"/>
      <c r="D5" s="68"/>
      <c r="E5" s="68"/>
      <c r="F5" s="68"/>
      <c r="G5" s="68"/>
      <c r="H5" s="68"/>
      <c r="I5" s="68"/>
      <c r="J5" s="68"/>
      <c r="K5" s="68"/>
      <c r="L5" s="85"/>
      <c r="M5" s="86"/>
      <c r="N5" s="86"/>
      <c r="O5" s="86"/>
      <c r="P5" s="86"/>
      <c r="Q5" s="86"/>
      <c r="R5" s="86"/>
      <c r="S5" s="86"/>
      <c r="T5" s="86"/>
      <c r="U5" s="86"/>
      <c r="V5" s="87"/>
    </row>
    <row r="6" spans="1:22" s="3" customFormat="1" x14ac:dyDescent="0.3">
      <c r="A6" s="68"/>
      <c r="B6" s="68"/>
      <c r="C6" s="68"/>
      <c r="D6" s="68"/>
      <c r="E6" s="68"/>
      <c r="F6" s="68"/>
      <c r="G6" s="68"/>
      <c r="H6" s="68"/>
      <c r="I6" s="68"/>
      <c r="J6" s="68"/>
      <c r="K6" s="68"/>
      <c r="L6" s="88"/>
      <c r="M6" s="89"/>
      <c r="N6" s="89"/>
      <c r="O6" s="89"/>
      <c r="P6" s="89"/>
      <c r="Q6" s="89"/>
      <c r="R6" s="89"/>
      <c r="S6" s="89"/>
      <c r="T6" s="89"/>
      <c r="U6" s="89"/>
      <c r="V6" s="90"/>
    </row>
    <row r="7" spans="1:22" s="3" customFormat="1" x14ac:dyDescent="0.3">
      <c r="A7" s="68"/>
      <c r="B7" s="68"/>
      <c r="C7" s="68"/>
      <c r="D7" s="68"/>
      <c r="E7" s="68"/>
      <c r="F7" s="68"/>
      <c r="G7" s="68"/>
      <c r="H7" s="68"/>
      <c r="I7" s="68"/>
      <c r="J7" s="68"/>
      <c r="K7" s="68"/>
    </row>
    <row r="8" spans="1:22" s="3" customFormat="1" x14ac:dyDescent="0.3">
      <c r="A8" s="69"/>
      <c r="B8" s="69"/>
      <c r="C8" s="69"/>
      <c r="D8" s="69"/>
      <c r="E8" s="69"/>
      <c r="F8" s="69"/>
      <c r="G8" s="69"/>
      <c r="H8" s="69"/>
      <c r="I8" s="69"/>
      <c r="J8" s="69"/>
      <c r="K8" s="69"/>
      <c r="L8" s="81" t="s">
        <v>5</v>
      </c>
      <c r="M8" s="81"/>
      <c r="N8" s="52"/>
      <c r="O8" s="52"/>
      <c r="P8" s="52"/>
      <c r="Q8" s="52"/>
      <c r="R8" s="53"/>
      <c r="S8" s="54" t="s">
        <v>6</v>
      </c>
      <c r="T8" s="55"/>
      <c r="U8" s="52"/>
      <c r="V8" s="52"/>
    </row>
    <row r="9" spans="1:22" s="6" customFormat="1" ht="15.6" customHeight="1" x14ac:dyDescent="0.3">
      <c r="A9" s="61" t="s">
        <v>13</v>
      </c>
      <c r="B9" s="62"/>
      <c r="C9" s="62"/>
      <c r="D9" s="62"/>
      <c r="E9" s="62"/>
      <c r="F9" s="62"/>
      <c r="G9" s="62"/>
      <c r="H9" s="62"/>
      <c r="I9" s="62"/>
      <c r="J9" s="62"/>
      <c r="K9" s="63"/>
      <c r="L9" s="7" t="s">
        <v>7</v>
      </c>
      <c r="M9" s="52"/>
      <c r="N9" s="52"/>
      <c r="O9" s="52"/>
      <c r="P9" s="52"/>
      <c r="Q9" s="52"/>
      <c r="R9" s="53"/>
      <c r="S9" s="54" t="s">
        <v>8</v>
      </c>
      <c r="T9" s="55"/>
      <c r="U9" s="53"/>
      <c r="V9" s="56"/>
    </row>
    <row r="10" spans="1:22" s="4" customFormat="1" ht="15.6" x14ac:dyDescent="0.3">
      <c r="A10" s="64" t="s">
        <v>15</v>
      </c>
      <c r="B10" s="64"/>
      <c r="C10" s="36" t="s">
        <v>16</v>
      </c>
      <c r="D10" s="26" t="s">
        <v>17</v>
      </c>
      <c r="E10" s="64" t="s">
        <v>18</v>
      </c>
      <c r="F10" s="64"/>
      <c r="G10" s="64"/>
      <c r="H10" s="64"/>
      <c r="I10" s="64" t="s">
        <v>19</v>
      </c>
      <c r="J10" s="64"/>
      <c r="K10" s="64"/>
      <c r="L10" s="7" t="s">
        <v>9</v>
      </c>
      <c r="M10" s="52"/>
      <c r="N10" s="52"/>
      <c r="O10" s="52"/>
      <c r="P10" s="52"/>
      <c r="Q10" s="52"/>
      <c r="R10" s="52"/>
      <c r="S10" s="52"/>
      <c r="T10" s="52"/>
      <c r="U10" s="52"/>
      <c r="V10" s="52"/>
    </row>
    <row r="11" spans="1:22" s="4" customFormat="1" ht="16.2" customHeight="1" x14ac:dyDescent="0.3">
      <c r="A11" s="64" t="s">
        <v>20</v>
      </c>
      <c r="B11" s="64"/>
      <c r="C11" s="64"/>
      <c r="D11" s="64"/>
      <c r="E11" s="64"/>
      <c r="F11" s="64"/>
      <c r="G11" s="64"/>
      <c r="H11" s="64"/>
      <c r="I11" s="64"/>
      <c r="J11" s="64"/>
      <c r="K11" s="64"/>
      <c r="L11" s="7" t="s">
        <v>10</v>
      </c>
      <c r="M11" s="52"/>
      <c r="N11" s="52"/>
      <c r="O11" s="52"/>
      <c r="P11" s="53"/>
      <c r="Q11" s="24" t="s">
        <v>11</v>
      </c>
      <c r="R11" s="53"/>
      <c r="S11" s="97"/>
      <c r="T11" s="23" t="s">
        <v>12</v>
      </c>
      <c r="U11" s="98"/>
      <c r="V11" s="98"/>
    </row>
    <row r="12" spans="1:22" s="4" customFormat="1" ht="27.75" customHeight="1" x14ac:dyDescent="0.3">
      <c r="A12" s="65" t="s">
        <v>22</v>
      </c>
      <c r="B12" s="66"/>
      <c r="C12" s="25">
        <v>1</v>
      </c>
      <c r="D12" s="134"/>
      <c r="E12" s="25" t="s">
        <v>23</v>
      </c>
      <c r="F12" s="60" t="s">
        <v>24</v>
      </c>
      <c r="G12" s="60"/>
      <c r="H12" s="25" t="s">
        <v>25</v>
      </c>
      <c r="I12" s="59">
        <f>D12*12</f>
        <v>0</v>
      </c>
      <c r="J12" s="59"/>
      <c r="K12" s="21" t="s">
        <v>26</v>
      </c>
      <c r="L12" s="46"/>
      <c r="M12" s="41"/>
      <c r="N12" s="41"/>
      <c r="O12" s="41"/>
      <c r="P12" s="41"/>
      <c r="Q12" s="46"/>
      <c r="R12" s="41"/>
      <c r="S12" s="41"/>
      <c r="T12" s="46"/>
      <c r="U12" s="43"/>
      <c r="V12" s="43"/>
    </row>
    <row r="13" spans="1:22" s="4" customFormat="1" ht="31.2" customHeight="1" x14ac:dyDescent="0.3">
      <c r="A13" s="65" t="s">
        <v>29</v>
      </c>
      <c r="B13" s="67"/>
      <c r="C13" s="25">
        <v>1</v>
      </c>
      <c r="D13" s="134"/>
      <c r="E13" s="25" t="s">
        <v>23</v>
      </c>
      <c r="F13" s="60" t="s">
        <v>30</v>
      </c>
      <c r="G13" s="60"/>
      <c r="H13" s="25" t="s">
        <v>25</v>
      </c>
      <c r="I13" s="59">
        <f>D13*12</f>
        <v>0</v>
      </c>
      <c r="J13" s="59"/>
      <c r="K13" s="21" t="s">
        <v>31</v>
      </c>
      <c r="L13" s="91" t="s">
        <v>14</v>
      </c>
      <c r="M13" s="92"/>
      <c r="N13" s="92"/>
      <c r="O13" s="92"/>
      <c r="P13" s="92"/>
      <c r="Q13" s="92"/>
      <c r="R13" s="92"/>
      <c r="S13" s="92"/>
      <c r="T13" s="92"/>
      <c r="U13" s="92"/>
      <c r="V13" s="93"/>
    </row>
    <row r="14" spans="1:22" s="4" customFormat="1" ht="16.2" customHeight="1" x14ac:dyDescent="0.3">
      <c r="A14" s="99" t="s">
        <v>33</v>
      </c>
      <c r="B14" s="99"/>
      <c r="C14" s="99"/>
      <c r="D14" s="99"/>
      <c r="E14" s="99"/>
      <c r="F14" s="99"/>
      <c r="G14" s="99"/>
      <c r="H14" s="99"/>
      <c r="I14" s="99"/>
      <c r="J14" s="99"/>
      <c r="K14" s="99"/>
      <c r="L14" s="94"/>
      <c r="M14" s="95"/>
      <c r="N14" s="95"/>
      <c r="O14" s="95"/>
      <c r="P14" s="95"/>
      <c r="Q14" s="95"/>
      <c r="R14" s="95"/>
      <c r="S14" s="95"/>
      <c r="T14" s="95"/>
      <c r="U14" s="95"/>
      <c r="V14" s="96"/>
    </row>
    <row r="15" spans="1:22" s="4" customFormat="1" ht="27.6" customHeight="1" x14ac:dyDescent="0.3">
      <c r="A15" s="65" t="s">
        <v>35</v>
      </c>
      <c r="B15" s="66"/>
      <c r="C15" s="25">
        <v>1</v>
      </c>
      <c r="D15" s="134"/>
      <c r="E15" s="25" t="s">
        <v>23</v>
      </c>
      <c r="F15" s="60" t="s">
        <v>24</v>
      </c>
      <c r="G15" s="60"/>
      <c r="H15" s="25" t="s">
        <v>25</v>
      </c>
      <c r="I15" s="59">
        <f>D15*12</f>
        <v>0</v>
      </c>
      <c r="J15" s="59"/>
      <c r="K15" s="21" t="s">
        <v>36</v>
      </c>
      <c r="L15" s="29" t="s">
        <v>21</v>
      </c>
      <c r="M15" s="44"/>
      <c r="N15" s="44"/>
      <c r="O15" s="44"/>
      <c r="P15" s="44"/>
      <c r="Q15" s="44"/>
      <c r="R15" s="44"/>
      <c r="S15" s="44"/>
      <c r="T15" s="44"/>
      <c r="U15" s="44"/>
      <c r="V15" s="45"/>
    </row>
    <row r="16" spans="1:22" s="4" customFormat="1" ht="15.6" x14ac:dyDescent="0.3">
      <c r="A16" s="99" t="s">
        <v>37</v>
      </c>
      <c r="B16" s="99"/>
      <c r="C16" s="99"/>
      <c r="D16" s="99"/>
      <c r="E16" s="99"/>
      <c r="F16" s="99"/>
      <c r="G16" s="99"/>
      <c r="H16" s="99"/>
      <c r="I16" s="99"/>
      <c r="J16" s="99"/>
      <c r="K16" s="99"/>
      <c r="L16" s="30"/>
      <c r="M16" s="37" t="s">
        <v>27</v>
      </c>
      <c r="N16" s="38"/>
      <c r="O16" s="38"/>
      <c r="P16" s="46" t="s">
        <v>28</v>
      </c>
      <c r="Q16" s="132"/>
      <c r="R16" s="132"/>
      <c r="S16" s="132"/>
      <c r="T16" s="41"/>
      <c r="U16" s="41"/>
      <c r="V16" s="42"/>
    </row>
    <row r="17" spans="1:22" s="4" customFormat="1" ht="27.6" customHeight="1" x14ac:dyDescent="0.3">
      <c r="A17" s="65" t="s">
        <v>38</v>
      </c>
      <c r="B17" s="66"/>
      <c r="C17" s="27">
        <v>2</v>
      </c>
      <c r="D17" s="134"/>
      <c r="E17" s="25" t="s">
        <v>23</v>
      </c>
      <c r="F17" s="60" t="s">
        <v>24</v>
      </c>
      <c r="G17" s="60"/>
      <c r="H17" s="25" t="s">
        <v>25</v>
      </c>
      <c r="I17" s="59">
        <f>D17*12</f>
        <v>0</v>
      </c>
      <c r="J17" s="59"/>
      <c r="K17" s="21" t="s">
        <v>39</v>
      </c>
      <c r="L17" s="30"/>
      <c r="M17" s="37" t="s">
        <v>32</v>
      </c>
      <c r="N17" s="38"/>
      <c r="O17" s="38"/>
      <c r="P17" s="38"/>
      <c r="Q17" s="38"/>
      <c r="R17" s="38"/>
      <c r="S17" s="38"/>
      <c r="T17" s="38"/>
      <c r="U17" s="38"/>
      <c r="V17" s="39"/>
    </row>
    <row r="18" spans="1:22" s="4" customFormat="1" ht="27.6" customHeight="1" thickBot="1" x14ac:dyDescent="0.35">
      <c r="A18" s="65" t="s">
        <v>41</v>
      </c>
      <c r="B18" s="66"/>
      <c r="C18" s="25">
        <v>2</v>
      </c>
      <c r="D18" s="134"/>
      <c r="E18" s="25" t="s">
        <v>23</v>
      </c>
      <c r="F18" s="60" t="s">
        <v>24</v>
      </c>
      <c r="G18" s="60"/>
      <c r="H18" s="25" t="s">
        <v>25</v>
      </c>
      <c r="I18" s="59">
        <f>D18*12</f>
        <v>0</v>
      </c>
      <c r="J18" s="59"/>
      <c r="K18" s="51" t="s">
        <v>42</v>
      </c>
      <c r="L18" s="30"/>
      <c r="M18" s="37" t="s">
        <v>34</v>
      </c>
      <c r="N18" s="38"/>
      <c r="O18" s="38"/>
      <c r="P18" s="38"/>
      <c r="Q18" s="38"/>
      <c r="R18" s="38"/>
      <c r="S18" s="38"/>
      <c r="T18" s="38"/>
      <c r="U18" s="38"/>
      <c r="V18" s="39"/>
    </row>
    <row r="19" spans="1:22" s="4" customFormat="1" ht="16.2" thickBot="1" x14ac:dyDescent="0.35">
      <c r="A19" s="70" t="s">
        <v>45</v>
      </c>
      <c r="B19" s="71"/>
      <c r="C19" s="71"/>
      <c r="D19" s="71"/>
      <c r="E19" s="71"/>
      <c r="F19" s="71"/>
      <c r="G19" s="71"/>
      <c r="H19" s="72"/>
      <c r="I19" s="73">
        <f>I18+I17+I15+I13+I12</f>
        <v>0</v>
      </c>
      <c r="J19" s="74"/>
      <c r="K19" s="74"/>
      <c r="L19" s="31"/>
      <c r="M19" s="17"/>
      <c r="N19" s="17"/>
      <c r="O19" s="17"/>
      <c r="P19" s="17"/>
      <c r="Q19" s="17"/>
      <c r="R19" s="17"/>
      <c r="S19" s="17"/>
      <c r="T19" s="17"/>
      <c r="U19" s="17"/>
      <c r="V19" s="17"/>
    </row>
    <row r="20" spans="1:22" s="4" customFormat="1" ht="15.6" x14ac:dyDescent="0.3">
      <c r="A20" s="75" t="s">
        <v>47</v>
      </c>
      <c r="B20" s="75"/>
      <c r="C20" s="75"/>
      <c r="D20" s="75"/>
      <c r="E20" s="75"/>
      <c r="F20" s="75"/>
      <c r="G20" s="75"/>
      <c r="H20" s="75"/>
      <c r="I20" s="76"/>
      <c r="J20" s="76"/>
      <c r="K20" s="77"/>
      <c r="L20" s="32" t="s">
        <v>40</v>
      </c>
      <c r="M20" s="28"/>
      <c r="N20" s="28"/>
      <c r="O20" s="28"/>
      <c r="P20" s="132"/>
      <c r="Q20" s="132"/>
      <c r="R20" s="132"/>
      <c r="S20" s="132"/>
      <c r="T20" s="132"/>
      <c r="U20" s="132"/>
      <c r="V20" s="133"/>
    </row>
    <row r="21" spans="1:22" s="4" customFormat="1" ht="15.6" x14ac:dyDescent="0.3">
      <c r="A21" s="78" t="s">
        <v>48</v>
      </c>
      <c r="B21" s="78"/>
      <c r="C21" s="78"/>
      <c r="D21" s="78"/>
      <c r="E21" s="78"/>
      <c r="F21" s="79"/>
      <c r="G21" s="114">
        <v>76.040000000000006</v>
      </c>
      <c r="H21" s="115"/>
      <c r="I21" s="115"/>
      <c r="J21" s="116"/>
      <c r="K21" s="48" t="s">
        <v>49</v>
      </c>
      <c r="L21" s="7" t="s">
        <v>43</v>
      </c>
      <c r="M21" s="129"/>
      <c r="N21" s="130"/>
      <c r="O21" s="130"/>
      <c r="P21" s="130"/>
      <c r="Q21" s="130"/>
      <c r="R21" s="130"/>
      <c r="S21" s="47" t="s">
        <v>44</v>
      </c>
      <c r="T21" s="129"/>
      <c r="U21" s="130"/>
      <c r="V21" s="131"/>
    </row>
    <row r="22" spans="1:22" s="4" customFormat="1" ht="27.6" customHeight="1" x14ac:dyDescent="0.3">
      <c r="A22" s="78" t="s">
        <v>52</v>
      </c>
      <c r="B22" s="78"/>
      <c r="C22" s="78"/>
      <c r="D22" s="78"/>
      <c r="E22" s="78"/>
      <c r="F22" s="79"/>
      <c r="G22" s="135"/>
      <c r="H22" s="135"/>
      <c r="I22" s="135"/>
      <c r="J22" s="135"/>
      <c r="K22" s="18" t="s">
        <v>53</v>
      </c>
      <c r="L22" s="7" t="s">
        <v>46</v>
      </c>
      <c r="M22" s="129"/>
      <c r="N22" s="130"/>
      <c r="O22" s="130"/>
      <c r="P22" s="130"/>
      <c r="Q22" s="130"/>
      <c r="R22" s="130"/>
      <c r="S22" s="130"/>
      <c r="T22" s="130"/>
      <c r="U22" s="130"/>
      <c r="V22" s="131"/>
    </row>
    <row r="23" spans="1:22" s="4" customFormat="1" ht="15.6" x14ac:dyDescent="0.3">
      <c r="A23" s="71" t="s">
        <v>55</v>
      </c>
      <c r="B23" s="71"/>
      <c r="C23" s="71"/>
      <c r="D23" s="71"/>
      <c r="E23" s="71"/>
      <c r="F23" s="72"/>
      <c r="G23" s="120">
        <f>(G21*G22)+G21</f>
        <v>76.040000000000006</v>
      </c>
      <c r="H23" s="121"/>
      <c r="I23" s="121"/>
      <c r="J23" s="121"/>
      <c r="K23" s="21" t="s">
        <v>56</v>
      </c>
      <c r="L23" s="49"/>
      <c r="M23" s="43"/>
      <c r="N23" s="43"/>
      <c r="O23" s="43"/>
      <c r="P23" s="43"/>
      <c r="Q23" s="43"/>
      <c r="R23" s="43"/>
      <c r="S23" s="8"/>
      <c r="T23" s="43"/>
      <c r="U23" s="43"/>
      <c r="V23" s="9"/>
    </row>
    <row r="24" spans="1:22" s="4" customFormat="1" ht="16.2" customHeight="1" thickBot="1" x14ac:dyDescent="0.35">
      <c r="A24" s="78" t="s">
        <v>57</v>
      </c>
      <c r="B24" s="78"/>
      <c r="C24" s="78"/>
      <c r="D24" s="78"/>
      <c r="E24" s="78"/>
      <c r="F24" s="79"/>
      <c r="G24" s="117">
        <v>220</v>
      </c>
      <c r="H24" s="118"/>
      <c r="I24" s="118"/>
      <c r="J24" s="119"/>
      <c r="K24" s="19" t="s">
        <v>58</v>
      </c>
      <c r="L24" s="50"/>
      <c r="M24" s="40" t="s">
        <v>50</v>
      </c>
      <c r="N24" s="40"/>
      <c r="O24" s="40"/>
      <c r="P24" s="40"/>
      <c r="Q24" s="40"/>
      <c r="R24" s="40"/>
      <c r="S24" s="10"/>
      <c r="T24" s="40" t="s">
        <v>51</v>
      </c>
      <c r="U24" s="40"/>
      <c r="V24" s="11"/>
    </row>
    <row r="25" spans="1:22" s="4" customFormat="1" ht="16.2" thickBot="1" x14ac:dyDescent="0.35">
      <c r="A25" s="70" t="s">
        <v>59</v>
      </c>
      <c r="B25" s="71"/>
      <c r="C25" s="71"/>
      <c r="D25" s="71"/>
      <c r="E25" s="71"/>
      <c r="F25" s="72"/>
      <c r="G25" s="122">
        <f>G23*G24</f>
        <v>16728.800000000003</v>
      </c>
      <c r="H25" s="123"/>
      <c r="I25" s="123"/>
      <c r="J25" s="123"/>
      <c r="K25" s="33" t="s">
        <v>60</v>
      </c>
      <c r="L25" s="126" t="s">
        <v>54</v>
      </c>
      <c r="M25" s="127"/>
      <c r="N25" s="127"/>
      <c r="O25" s="127"/>
      <c r="P25" s="127"/>
      <c r="Q25" s="127"/>
      <c r="R25" s="127"/>
      <c r="S25" s="127"/>
      <c r="T25" s="127"/>
      <c r="U25" s="127"/>
      <c r="V25" s="128"/>
    </row>
    <row r="26" spans="1:22" s="4" customFormat="1" ht="15.6" x14ac:dyDescent="0.3">
      <c r="A26" s="124" t="s">
        <v>61</v>
      </c>
      <c r="B26" s="124"/>
      <c r="C26" s="124"/>
      <c r="D26" s="124"/>
      <c r="E26" s="124"/>
      <c r="F26" s="124"/>
      <c r="G26" s="125"/>
      <c r="H26" s="125"/>
      <c r="I26" s="125"/>
      <c r="J26" s="125"/>
      <c r="K26" s="125"/>
    </row>
    <row r="27" spans="1:22" s="4" customFormat="1" ht="24" customHeight="1" x14ac:dyDescent="0.3">
      <c r="A27" s="78" t="s">
        <v>62</v>
      </c>
      <c r="B27" s="78"/>
      <c r="C27" s="78"/>
      <c r="D27" s="78"/>
      <c r="E27" s="78"/>
      <c r="F27" s="79"/>
      <c r="G27" s="135"/>
      <c r="H27" s="135"/>
      <c r="I27" s="135"/>
      <c r="J27" s="135"/>
      <c r="K27" s="18" t="s">
        <v>63</v>
      </c>
    </row>
    <row r="28" spans="1:22" s="4" customFormat="1" ht="16.2" thickBot="1" x14ac:dyDescent="0.35">
      <c r="A28" s="78" t="s">
        <v>64</v>
      </c>
      <c r="B28" s="78"/>
      <c r="C28" s="78"/>
      <c r="D28" s="78"/>
      <c r="E28" s="78"/>
      <c r="F28" s="79"/>
      <c r="G28" s="111">
        <v>30000</v>
      </c>
      <c r="H28" s="112"/>
      <c r="I28" s="112"/>
      <c r="J28" s="113"/>
      <c r="K28" s="19" t="s">
        <v>65</v>
      </c>
    </row>
    <row r="29" spans="1:22" s="4" customFormat="1" ht="24" customHeight="1" thickBot="1" x14ac:dyDescent="0.35">
      <c r="A29" s="34"/>
      <c r="B29" s="34"/>
      <c r="C29" s="60" t="s">
        <v>71</v>
      </c>
      <c r="D29" s="60"/>
      <c r="E29" s="60"/>
      <c r="F29" s="110"/>
      <c r="G29" s="102">
        <f>(G27*G28)+G28</f>
        <v>30000</v>
      </c>
      <c r="H29" s="103"/>
      <c r="I29" s="103"/>
      <c r="J29" s="103"/>
      <c r="K29" s="22" t="s">
        <v>66</v>
      </c>
    </row>
    <row r="30" spans="1:22" s="4" customFormat="1" ht="27" customHeight="1" thickBot="1" x14ac:dyDescent="0.35">
      <c r="A30" s="35"/>
      <c r="B30" s="35"/>
      <c r="C30" s="107" t="s">
        <v>67</v>
      </c>
      <c r="D30" s="107"/>
      <c r="E30" s="107"/>
      <c r="F30" s="107"/>
      <c r="G30" s="108">
        <f>G29+G25+I19</f>
        <v>46728.800000000003</v>
      </c>
      <c r="H30" s="109"/>
      <c r="I30" s="109"/>
      <c r="J30" s="109"/>
      <c r="K30" s="20" t="s">
        <v>68</v>
      </c>
    </row>
    <row r="31" spans="1:22" s="4" customFormat="1" ht="32.4" customHeight="1" thickTop="1" thickBot="1" x14ac:dyDescent="0.35">
      <c r="A31" s="100" t="s">
        <v>69</v>
      </c>
      <c r="B31" s="100"/>
      <c r="C31" s="101"/>
      <c r="D31" s="101"/>
      <c r="E31" s="101"/>
      <c r="F31" s="16" t="s">
        <v>70</v>
      </c>
      <c r="G31" s="104">
        <f>G30*5</f>
        <v>233644</v>
      </c>
      <c r="H31" s="105"/>
      <c r="I31" s="105"/>
      <c r="J31" s="105"/>
      <c r="K31" s="106"/>
    </row>
    <row r="32" spans="1:22" s="4" customFormat="1" ht="16.2" thickTop="1" x14ac:dyDescent="0.3">
      <c r="A32"/>
      <c r="B32"/>
      <c r="C32"/>
      <c r="D32"/>
      <c r="E32"/>
      <c r="F32"/>
      <c r="G32" s="1"/>
      <c r="H32"/>
      <c r="I32"/>
      <c r="J32" s="1"/>
      <c r="K32" s="14"/>
    </row>
    <row r="33" spans="1:22" s="4" customFormat="1" ht="15.6" x14ac:dyDescent="0.3">
      <c r="A33"/>
      <c r="B33"/>
      <c r="C33"/>
      <c r="D33"/>
      <c r="E33"/>
      <c r="F33"/>
      <c r="G33" s="1"/>
      <c r="H33"/>
      <c r="I33"/>
      <c r="J33" s="1"/>
      <c r="K33" s="14"/>
    </row>
    <row r="34" spans="1:22" s="4" customFormat="1" ht="15.6" x14ac:dyDescent="0.3">
      <c r="A34"/>
      <c r="B34"/>
      <c r="C34"/>
      <c r="D34"/>
      <c r="E34"/>
      <c r="F34"/>
      <c r="G34" s="1"/>
      <c r="H34"/>
      <c r="I34"/>
      <c r="J34" s="1"/>
      <c r="K34" s="14"/>
    </row>
    <row r="35" spans="1:22" s="4" customFormat="1" ht="15.6" x14ac:dyDescent="0.3">
      <c r="A35"/>
      <c r="B35"/>
      <c r="C35"/>
      <c r="D35"/>
      <c r="E35"/>
      <c r="F35"/>
      <c r="G35" s="1"/>
      <c r="H35"/>
      <c r="I35"/>
      <c r="J35" s="1"/>
      <c r="K35" s="14"/>
    </row>
    <row r="36" spans="1:22" s="4" customFormat="1" ht="15.6" x14ac:dyDescent="0.3">
      <c r="A36"/>
      <c r="B36"/>
      <c r="C36"/>
      <c r="D36"/>
      <c r="E36"/>
      <c r="F36"/>
      <c r="G36" s="1"/>
      <c r="H36"/>
      <c r="I36"/>
      <c r="J36" s="1"/>
      <c r="K36" s="14"/>
    </row>
    <row r="37" spans="1:22" s="4" customFormat="1" ht="15.6" x14ac:dyDescent="0.3">
      <c r="A37"/>
      <c r="B37"/>
      <c r="C37"/>
      <c r="D37"/>
      <c r="E37"/>
      <c r="F37"/>
      <c r="G37" s="1"/>
      <c r="H37"/>
      <c r="I37"/>
      <c r="J37" s="1"/>
      <c r="K37" s="14"/>
    </row>
    <row r="38" spans="1:22" s="4" customFormat="1" ht="15.6" x14ac:dyDescent="0.3">
      <c r="A38"/>
      <c r="B38"/>
      <c r="C38"/>
      <c r="D38"/>
      <c r="E38"/>
      <c r="F38"/>
      <c r="G38" s="1"/>
      <c r="H38"/>
      <c r="I38"/>
      <c r="J38" s="1"/>
      <c r="K38" s="14"/>
    </row>
    <row r="39" spans="1:22" s="4" customFormat="1" ht="15.6" x14ac:dyDescent="0.3">
      <c r="A39"/>
      <c r="B39"/>
      <c r="C39"/>
      <c r="D39"/>
      <c r="E39"/>
      <c r="F39"/>
      <c r="G39" s="1"/>
      <c r="H39"/>
      <c r="I39"/>
      <c r="J39" s="1"/>
      <c r="K39" s="14"/>
    </row>
    <row r="40" spans="1:22" s="4" customFormat="1" ht="15.6" x14ac:dyDescent="0.3">
      <c r="A40"/>
      <c r="B40"/>
      <c r="C40"/>
      <c r="D40"/>
      <c r="E40"/>
      <c r="F40"/>
      <c r="G40" s="1"/>
      <c r="H40"/>
      <c r="I40"/>
      <c r="J40" s="1"/>
      <c r="K40" s="14"/>
    </row>
    <row r="41" spans="1:22" s="4" customFormat="1" ht="15.6" x14ac:dyDescent="0.3">
      <c r="A41"/>
      <c r="B41"/>
      <c r="C41"/>
      <c r="D41"/>
      <c r="E41"/>
      <c r="F41"/>
      <c r="G41" s="1"/>
      <c r="H41"/>
      <c r="I41"/>
      <c r="J41" s="1"/>
      <c r="K41" s="14"/>
    </row>
    <row r="42" spans="1:22" s="4" customFormat="1" ht="15.6" x14ac:dyDescent="0.3">
      <c r="A42"/>
      <c r="B42"/>
      <c r="C42"/>
      <c r="D42"/>
      <c r="E42"/>
      <c r="F42"/>
      <c r="G42" s="1"/>
      <c r="H42"/>
      <c r="I42"/>
      <c r="J42" s="1"/>
      <c r="K42" s="14"/>
    </row>
    <row r="43" spans="1:22" s="4" customFormat="1" ht="15.6" x14ac:dyDescent="0.3">
      <c r="A43"/>
      <c r="B43"/>
      <c r="C43"/>
      <c r="D43"/>
      <c r="E43"/>
      <c r="F43"/>
      <c r="G43" s="1"/>
      <c r="H43"/>
      <c r="I43"/>
      <c r="J43" s="1"/>
      <c r="K43" s="14"/>
      <c r="L43"/>
      <c r="M43"/>
      <c r="N43"/>
      <c r="O43"/>
      <c r="P43"/>
      <c r="Q43"/>
      <c r="R43"/>
      <c r="S43"/>
      <c r="T43"/>
      <c r="U43"/>
      <c r="V43"/>
    </row>
    <row r="44" spans="1:22" s="4" customFormat="1" ht="15.6" x14ac:dyDescent="0.3">
      <c r="A44"/>
      <c r="B44"/>
      <c r="C44"/>
      <c r="D44"/>
      <c r="E44"/>
      <c r="F44"/>
      <c r="G44" s="1"/>
      <c r="H44"/>
      <c r="I44"/>
      <c r="J44" s="1"/>
      <c r="K44" s="14"/>
      <c r="L44"/>
      <c r="M44"/>
      <c r="N44"/>
      <c r="O44"/>
      <c r="P44"/>
      <c r="Q44"/>
      <c r="R44"/>
      <c r="S44"/>
      <c r="T44"/>
      <c r="U44"/>
      <c r="V44"/>
    </row>
    <row r="45" spans="1:22" ht="15.6" x14ac:dyDescent="0.3">
      <c r="L45" s="5"/>
      <c r="M45" s="5"/>
      <c r="N45" s="5"/>
      <c r="O45" s="5"/>
      <c r="P45" s="5"/>
      <c r="Q45" s="5"/>
      <c r="R45" s="5"/>
      <c r="S45" s="5"/>
      <c r="T45" s="5"/>
      <c r="U45" s="5"/>
      <c r="V45" s="5"/>
    </row>
    <row r="46" spans="1:22" ht="10.199999999999999" customHeight="1" x14ac:dyDescent="0.3">
      <c r="L46" s="5"/>
      <c r="M46" s="5"/>
      <c r="N46" s="5"/>
      <c r="O46" s="5"/>
      <c r="P46" s="5"/>
      <c r="Q46" s="5"/>
      <c r="R46" s="5"/>
      <c r="S46" s="5"/>
      <c r="T46" s="5"/>
      <c r="U46" s="5"/>
      <c r="V46" s="5"/>
    </row>
    <row r="47" spans="1:22" s="5" customFormat="1" ht="15.6" x14ac:dyDescent="0.3">
      <c r="A47"/>
      <c r="B47"/>
      <c r="C47"/>
      <c r="D47"/>
      <c r="E47"/>
      <c r="F47"/>
      <c r="G47" s="1"/>
      <c r="H47"/>
      <c r="I47"/>
      <c r="J47" s="1"/>
      <c r="K47" s="14"/>
    </row>
    <row r="48" spans="1:22" s="5" customFormat="1" ht="15.6" x14ac:dyDescent="0.3">
      <c r="A48"/>
      <c r="B48"/>
      <c r="C48"/>
      <c r="D48"/>
      <c r="E48"/>
      <c r="F48"/>
      <c r="G48" s="1"/>
      <c r="H48"/>
      <c r="I48"/>
      <c r="J48" s="1"/>
      <c r="K48" s="14"/>
      <c r="L48" s="2"/>
      <c r="M48" s="2"/>
      <c r="N48" s="2"/>
      <c r="O48" s="2"/>
      <c r="P48" s="2"/>
      <c r="Q48" s="2"/>
      <c r="R48" s="2"/>
      <c r="S48" s="2"/>
      <c r="T48" s="2"/>
      <c r="U48" s="2"/>
      <c r="V48" s="2"/>
    </row>
    <row r="49" spans="1:22" s="5" customFormat="1" ht="15.6" x14ac:dyDescent="0.3">
      <c r="A49"/>
      <c r="B49"/>
      <c r="C49"/>
      <c r="D49"/>
      <c r="E49"/>
      <c r="F49"/>
      <c r="G49" s="1"/>
      <c r="H49"/>
      <c r="I49"/>
      <c r="J49" s="1"/>
      <c r="K49" s="14"/>
      <c r="L49" s="2"/>
      <c r="M49" s="2"/>
      <c r="N49" s="2"/>
      <c r="O49" s="2"/>
      <c r="P49" s="2"/>
      <c r="Q49" s="2"/>
      <c r="R49" s="2"/>
      <c r="S49" s="2"/>
      <c r="T49" s="2"/>
      <c r="U49" s="2"/>
      <c r="V49" s="2"/>
    </row>
    <row r="50" spans="1:22" s="2" customFormat="1" ht="14.4" customHeight="1" x14ac:dyDescent="0.3">
      <c r="A50"/>
      <c r="B50"/>
      <c r="C50"/>
      <c r="D50"/>
      <c r="E50"/>
      <c r="F50"/>
      <c r="G50" s="1"/>
      <c r="H50"/>
      <c r="I50"/>
      <c r="J50" s="1"/>
      <c r="K50" s="14"/>
    </row>
    <row r="51" spans="1:22" s="2" customFormat="1" ht="14.4" customHeight="1" x14ac:dyDescent="0.3">
      <c r="A51"/>
      <c r="B51"/>
      <c r="C51"/>
      <c r="D51"/>
      <c r="E51"/>
      <c r="F51"/>
      <c r="G51" s="1"/>
      <c r="H51"/>
      <c r="I51"/>
      <c r="J51" s="1"/>
      <c r="K51" s="14"/>
    </row>
    <row r="52" spans="1:22" s="2" customFormat="1" ht="13.95" customHeight="1" x14ac:dyDescent="0.3">
      <c r="A52"/>
      <c r="B52"/>
      <c r="C52"/>
      <c r="D52"/>
      <c r="E52"/>
      <c r="F52"/>
      <c r="G52" s="1"/>
      <c r="H52"/>
      <c r="I52"/>
      <c r="J52" s="1"/>
      <c r="K52" s="14"/>
    </row>
    <row r="53" spans="1:22" s="2" customFormat="1" ht="17.399999999999999" customHeight="1" x14ac:dyDescent="0.3">
      <c r="A53"/>
      <c r="B53"/>
      <c r="C53"/>
      <c r="D53"/>
      <c r="E53"/>
      <c r="F53"/>
      <c r="G53" s="1"/>
      <c r="H53"/>
      <c r="I53"/>
      <c r="J53" s="1"/>
      <c r="K53" s="14"/>
    </row>
    <row r="54" spans="1:22" s="2" customFormat="1" ht="26.4" customHeight="1" x14ac:dyDescent="0.3">
      <c r="A54"/>
      <c r="B54"/>
      <c r="C54"/>
      <c r="D54"/>
      <c r="E54"/>
      <c r="F54"/>
      <c r="G54" s="1"/>
      <c r="H54"/>
      <c r="I54"/>
      <c r="J54" s="1"/>
      <c r="K54" s="14"/>
      <c r="L54"/>
      <c r="M54"/>
      <c r="N54"/>
      <c r="O54"/>
      <c r="P54"/>
      <c r="Q54"/>
      <c r="R54"/>
      <c r="S54"/>
      <c r="T54"/>
      <c r="U54"/>
      <c r="V54"/>
    </row>
    <row r="55" spans="1:22" s="2" customFormat="1" ht="24.6" customHeight="1" x14ac:dyDescent="0.3">
      <c r="A55"/>
      <c r="B55"/>
      <c r="C55"/>
      <c r="D55"/>
      <c r="E55"/>
      <c r="F55"/>
      <c r="G55" s="1"/>
      <c r="H55"/>
      <c r="I55"/>
      <c r="J55" s="1"/>
      <c r="K55" s="14"/>
      <c r="L55"/>
      <c r="M55"/>
      <c r="N55"/>
      <c r="O55"/>
      <c r="P55"/>
      <c r="Q55"/>
      <c r="R55"/>
      <c r="S55"/>
      <c r="T55"/>
      <c r="U55"/>
      <c r="V55"/>
    </row>
    <row r="56" spans="1:22" ht="26.4" customHeight="1" x14ac:dyDescent="0.3"/>
    <row r="57" spans="1:22" ht="22.95" customHeight="1" x14ac:dyDescent="0.3"/>
    <row r="58" spans="1:22" ht="22.2" customHeight="1" x14ac:dyDescent="0.3"/>
    <row r="59" spans="1:22" ht="24" customHeight="1" x14ac:dyDescent="0.3"/>
  </sheetData>
  <sheetProtection sheet="1" selectLockedCells="1"/>
  <mergeCells count="68">
    <mergeCell ref="L25:V25"/>
    <mergeCell ref="M22:V22"/>
    <mergeCell ref="T21:V21"/>
    <mergeCell ref="Q16:S16"/>
    <mergeCell ref="P20:V20"/>
    <mergeCell ref="M21:R21"/>
    <mergeCell ref="A27:F27"/>
    <mergeCell ref="A28:F28"/>
    <mergeCell ref="G28:J28"/>
    <mergeCell ref="G27:J27"/>
    <mergeCell ref="G21:J21"/>
    <mergeCell ref="G24:J24"/>
    <mergeCell ref="G23:J23"/>
    <mergeCell ref="G25:J25"/>
    <mergeCell ref="A26:K26"/>
    <mergeCell ref="A24:F24"/>
    <mergeCell ref="A25:F25"/>
    <mergeCell ref="A23:F23"/>
    <mergeCell ref="A31:E31"/>
    <mergeCell ref="G29:J29"/>
    <mergeCell ref="G31:K31"/>
    <mergeCell ref="C30:F30"/>
    <mergeCell ref="G30:J30"/>
    <mergeCell ref="C29:F29"/>
    <mergeCell ref="A17:B17"/>
    <mergeCell ref="A18:B18"/>
    <mergeCell ref="A11:K11"/>
    <mergeCell ref="A14:K14"/>
    <mergeCell ref="A16:K16"/>
    <mergeCell ref="F17:G17"/>
    <mergeCell ref="F18:G18"/>
    <mergeCell ref="F15:G15"/>
    <mergeCell ref="A15:B15"/>
    <mergeCell ref="I18:J18"/>
    <mergeCell ref="I15:J15"/>
    <mergeCell ref="I17:J17"/>
    <mergeCell ref="L13:V14"/>
    <mergeCell ref="M10:V10"/>
    <mergeCell ref="M11:P11"/>
    <mergeCell ref="R11:S11"/>
    <mergeCell ref="U11:V11"/>
    <mergeCell ref="A19:H19"/>
    <mergeCell ref="I19:K19"/>
    <mergeCell ref="A20:K20"/>
    <mergeCell ref="A21:F21"/>
    <mergeCell ref="A22:F22"/>
    <mergeCell ref="G22:J22"/>
    <mergeCell ref="I13:J13"/>
    <mergeCell ref="F12:G12"/>
    <mergeCell ref="F13:G13"/>
    <mergeCell ref="A9:K9"/>
    <mergeCell ref="A10:B10"/>
    <mergeCell ref="I10:K10"/>
    <mergeCell ref="A12:B12"/>
    <mergeCell ref="A13:B13"/>
    <mergeCell ref="E10:H10"/>
    <mergeCell ref="M9:R9"/>
    <mergeCell ref="S9:T9"/>
    <mergeCell ref="U9:V9"/>
    <mergeCell ref="A1:K1"/>
    <mergeCell ref="I12:J12"/>
    <mergeCell ref="A4:K8"/>
    <mergeCell ref="L2:V2"/>
    <mergeCell ref="L8:M8"/>
    <mergeCell ref="N8:R8"/>
    <mergeCell ref="S8:T8"/>
    <mergeCell ref="U8:V8"/>
    <mergeCell ref="L3:V6"/>
  </mergeCells>
  <dataValidations count="1">
    <dataValidation type="list" allowBlank="1" showInputMessage="1" showErrorMessage="1" sqref="L16:L18" xr:uid="{7D0FA40B-2567-4808-9982-628FA277A83B}">
      <formula1>"Yes, No"</formula1>
    </dataValidation>
  </dataValidations>
  <pageMargins left="0.25" right="0.25" top="0.75" bottom="0.75" header="0.3" footer="0.3"/>
  <pageSetup orientation="portrait" r:id="rId1"/>
  <headerFooter differentFirst="1">
    <oddHeader>&amp;L&amp;"Arial,Regular"
C003647&amp;C&amp;"Arial,Regular"
HVAC Maintenance and Repair at Denny Farrell Riverbank State Park</oddHeader>
    <firstHeader>&amp;L&amp;"Arial,Regular"
C003647
&amp;C&amp;"Arial,Regular"
HVAC Maintenance and Repair at Denny Farrell Riverbank State Park</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7171E8D1976942A9CC1EFAC4951019" ma:contentTypeVersion="6" ma:contentTypeDescription="Create a new document." ma:contentTypeScope="" ma:versionID="a456269dafad897104d6fddc61369ed7">
  <xsd:schema xmlns:xsd="http://www.w3.org/2001/XMLSchema" xmlns:xs="http://www.w3.org/2001/XMLSchema" xmlns:p="http://schemas.microsoft.com/office/2006/metadata/properties" xmlns:ns2="dc2d912a-3269-4a0f-b008-900b2e38aae8" xmlns:ns3="67ffc025-77d0-4dfe-80aa-c6bd55f46802" targetNamespace="http://schemas.microsoft.com/office/2006/metadata/properties" ma:root="true" ma:fieldsID="8ffed34f281c840c542edc37e9ed8d22" ns2:_="" ns3:_="">
    <xsd:import namespace="dc2d912a-3269-4a0f-b008-900b2e38aae8"/>
    <xsd:import namespace="67ffc025-77d0-4dfe-80aa-c6bd55f468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d912a-3269-4a0f-b008-900b2e38aa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7ffc025-77d0-4dfe-80aa-c6bd55f468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7D9CCF-5FC5-45AC-838F-50BF239A37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d912a-3269-4a0f-b008-900b2e38aae8"/>
    <ds:schemaRef ds:uri="67ffc025-77d0-4dfe-80aa-c6bd55f46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8A2A49-0EF7-4E50-B37C-A66FCA842C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Kirker, Becky (Parks)</dc:creator>
  <cp:keywords/>
  <dc:description/>
  <cp:lastModifiedBy>Kirker, Becky (Parks)</cp:lastModifiedBy>
  <cp:revision/>
  <cp:lastPrinted>2023-06-29T17:00:34Z</cp:lastPrinted>
  <dcterms:created xsi:type="dcterms:W3CDTF">2023-01-20T15:59:21Z</dcterms:created>
  <dcterms:modified xsi:type="dcterms:W3CDTF">2023-07-03T11:42:57Z</dcterms:modified>
  <cp:category/>
  <cp:contentStatus/>
</cp:coreProperties>
</file>