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tty Cash\Contract Bureau\Contracts\1SVC. CONT. DOCUMENTS\C003604 - Golf T-Time Reservations\1 Pre-Procurement\Final IFB\"/>
    </mc:Choice>
  </mc:AlternateContent>
  <xr:revisionPtr revIDLastSave="0" documentId="8_{05AF7344-3756-45B2-AFF0-4111EA7255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ily Reporting" sheetId="1" r:id="rId1"/>
    <sheet name="Weekly Reporting" sheetId="2" r:id="rId2"/>
  </sheets>
  <definedNames>
    <definedName name="Method_of_payment">'Daily Reporting'!$G$7:$G$33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27" i="1"/>
  <c r="B40" i="1"/>
  <c r="B39" i="1"/>
  <c r="D40" i="1"/>
  <c r="D39" i="1"/>
  <c r="F39" i="1"/>
  <c r="F10" i="1"/>
  <c r="C21" i="2"/>
  <c r="B21" i="2"/>
  <c r="D37" i="1"/>
  <c r="E36" i="1"/>
  <c r="F36" i="1" s="1"/>
  <c r="E35" i="1"/>
  <c r="E34" i="1"/>
  <c r="F34" i="1" s="1"/>
  <c r="E33" i="1"/>
  <c r="F33" i="1" s="1"/>
  <c r="E31" i="1"/>
  <c r="D31" i="1"/>
  <c r="F30" i="1"/>
  <c r="F29" i="1"/>
  <c r="D27" i="1"/>
  <c r="E26" i="1"/>
  <c r="F26" i="1" s="1"/>
  <c r="E25" i="1"/>
  <c r="E23" i="1"/>
  <c r="D23" i="1"/>
  <c r="F23" i="1" s="1"/>
  <c r="F22" i="1"/>
  <c r="F21" i="1"/>
  <c r="E18" i="1"/>
  <c r="E19" i="1" s="1"/>
  <c r="F19" i="1" s="1"/>
  <c r="D18" i="1"/>
  <c r="F18" i="1" s="1"/>
  <c r="F17" i="1"/>
  <c r="F16" i="1"/>
  <c r="F15" i="1"/>
  <c r="F14" i="1"/>
  <c r="F13" i="1"/>
  <c r="F12" i="1"/>
  <c r="E9" i="1"/>
  <c r="F8" i="1"/>
  <c r="F7" i="1"/>
  <c r="F31" i="1" l="1"/>
  <c r="F9" i="1"/>
  <c r="F25" i="1"/>
  <c r="E37" i="1"/>
  <c r="F35" i="1"/>
  <c r="F37" i="1" l="1"/>
  <c r="F40" i="1" s="1"/>
  <c r="F27" i="1"/>
</calcChain>
</file>

<file path=xl/sharedStrings.xml><?xml version="1.0" encoding="utf-8"?>
<sst xmlns="http://schemas.openxmlformats.org/spreadsheetml/2006/main" count="100" uniqueCount="47">
  <si>
    <t>**********SAMPLE ***********</t>
  </si>
  <si>
    <t>Daily Reporting</t>
  </si>
  <si>
    <t>Facility:  XYZ Golf Course</t>
  </si>
  <si>
    <t>Date:  8/31/2023</t>
  </si>
  <si>
    <t>Transaction #</t>
  </si>
  <si>
    <t>SKU*</t>
  </si>
  <si>
    <t>Revenue Amount</t>
  </si>
  <si>
    <t>Tax Amount (if SKU is taxable item)**</t>
  </si>
  <si>
    <t>Total Revenue + Tax</t>
  </si>
  <si>
    <t>Payment Method</t>
  </si>
  <si>
    <t>0001</t>
  </si>
  <si>
    <t>18 Hole Greens Fee</t>
  </si>
  <si>
    <t>Credit Card</t>
  </si>
  <si>
    <t>0002</t>
  </si>
  <si>
    <t>Gift Card</t>
  </si>
  <si>
    <t>SUBTOTAL</t>
  </si>
  <si>
    <t>0003</t>
  </si>
  <si>
    <t>Reservation Fee</t>
  </si>
  <si>
    <t>0004</t>
  </si>
  <si>
    <t>0005</t>
  </si>
  <si>
    <t>0006</t>
  </si>
  <si>
    <t>0007</t>
  </si>
  <si>
    <t>0008</t>
  </si>
  <si>
    <t>0009</t>
  </si>
  <si>
    <t>0010</t>
  </si>
  <si>
    <t>0011</t>
  </si>
  <si>
    <t>Cart Rental</t>
  </si>
  <si>
    <t>0012</t>
  </si>
  <si>
    <t>0013</t>
  </si>
  <si>
    <t>9 Hole Greens Fee</t>
  </si>
  <si>
    <t>0014</t>
  </si>
  <si>
    <t>0015</t>
  </si>
  <si>
    <t>Club Rental</t>
  </si>
  <si>
    <t>0016</t>
  </si>
  <si>
    <t>0017</t>
  </si>
  <si>
    <t>0018</t>
  </si>
  <si>
    <t>Gift Card Total</t>
  </si>
  <si>
    <t>Credit Card Total</t>
  </si>
  <si>
    <t>Credit</t>
  </si>
  <si>
    <t>* List of SKU values will be provided</t>
  </si>
  <si>
    <t>** Tax rate is 8% for this example</t>
  </si>
  <si>
    <t>Weekly Reporting - Credit Card Transactions Only</t>
  </si>
  <si>
    <t>Week of:  8/7/23-8/13/23</t>
  </si>
  <si>
    <t>Date</t>
  </si>
  <si>
    <t>Total Revenue</t>
  </si>
  <si>
    <t>Tax Amount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</si>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</sst>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quotePrefix="1" applyFont="1" applyAlignment="1">
      <alignment horizontal="center"/>
    </xf>
    <xf numFmtId="8" fontId="3" fillId="0" borderId="0" xfId="0" applyNumberFormat="1" applyFont="1" applyAlignment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8" fontId="2" fillId="0" borderId="0" xfId="0" applyNumberFormat="1" applyFont="1" applyAlignment="1"/>
    <xf numFmtId="164" fontId="2" fillId="0" borderId="0" xfId="1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164" fontId="3" fillId="0" borderId="0" xfId="1" applyNumberFormat="1" applyFont="1" applyAlignment="1"/>
    <xf numFmtId="0" fontId="0" fillId="0" borderId="0" xfId="0" applyFont="1" applyAlignme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tabSelected="1" topLeftCell="A17" zoomScale="80" zoomScaleNormal="80" workbookViewId="0">
      <selection activeCell="E26" sqref="E26"/>
    </sheetView>
  </sheetViews>
  <sheetFormatPr defaultColWidth="9.1796875" defaultRowHeight="15.5" x14ac:dyDescent="0.35"/>
  <cols>
    <col min="1" max="1" width="18" style="1" customWidth="1"/>
    <col min="2" max="2" width="15.453125" style="1" customWidth="1"/>
    <col min="3" max="3" width="21" style="1" customWidth="1"/>
    <col min="4" max="4" width="10" style="1" bestFit="1" customWidth="1"/>
    <col min="5" max="5" width="26.81640625" style="1" customWidth="1"/>
    <col min="6" max="6" width="17.7265625" style="1" customWidth="1"/>
    <col min="7" max="7" width="18.1796875" style="1" customWidth="1"/>
    <col min="8" max="16384" width="9.1796875" style="1"/>
  </cols>
  <sheetData>
    <row r="1" spans="1:7" x14ac:dyDescent="0.35">
      <c r="A1" s="18" t="s">
        <v>0</v>
      </c>
      <c r="B1" s="18"/>
      <c r="C1" s="18"/>
      <c r="D1" s="18"/>
      <c r="E1" s="18"/>
      <c r="F1" s="18"/>
      <c r="G1" s="18"/>
    </row>
    <row r="2" spans="1:7" x14ac:dyDescent="0.35">
      <c r="A2" s="18" t="s">
        <v>1</v>
      </c>
      <c r="B2" s="18"/>
      <c r="C2" s="18"/>
      <c r="D2" s="18"/>
      <c r="E2" s="18"/>
      <c r="F2" s="18"/>
      <c r="G2" s="18"/>
    </row>
    <row r="3" spans="1:7" x14ac:dyDescent="0.35">
      <c r="A3" s="2" t="s">
        <v>2</v>
      </c>
    </row>
    <row r="4" spans="1:7" x14ac:dyDescent="0.35">
      <c r="A4" s="2" t="s">
        <v>3</v>
      </c>
    </row>
    <row r="5" spans="1:7" s="3" customFormat="1" ht="50.25" customHeight="1" x14ac:dyDescent="0.35">
      <c r="B5" s="4" t="s">
        <v>4</v>
      </c>
      <c r="C5" s="4" t="s">
        <v>5</v>
      </c>
      <c r="D5" s="5" t="s">
        <v>6</v>
      </c>
      <c r="E5" s="4" t="s">
        <v>7</v>
      </c>
      <c r="F5" s="4" t="s">
        <v>8</v>
      </c>
      <c r="G5" s="5" t="s">
        <v>9</v>
      </c>
    </row>
    <row r="6" spans="1:7" ht="9" customHeight="1" x14ac:dyDescent="0.35"/>
    <row r="7" spans="1:7" x14ac:dyDescent="0.35">
      <c r="B7" s="6" t="s">
        <v>10</v>
      </c>
      <c r="C7" s="1" t="s">
        <v>11</v>
      </c>
      <c r="D7" s="7">
        <v>75</v>
      </c>
      <c r="E7" s="8">
        <v>0</v>
      </c>
      <c r="F7" s="8">
        <f>+D7+E7</f>
        <v>75</v>
      </c>
      <c r="G7" s="9" t="s">
        <v>12</v>
      </c>
    </row>
    <row r="8" spans="1:7" x14ac:dyDescent="0.35">
      <c r="B8" s="6" t="s">
        <v>13</v>
      </c>
      <c r="C8" s="1" t="s">
        <v>11</v>
      </c>
      <c r="D8" s="7">
        <v>75</v>
      </c>
      <c r="E8" s="8">
        <v>0</v>
      </c>
      <c r="F8" s="8">
        <f t="shared" ref="F8:F9" si="0">+D8+E8</f>
        <v>75</v>
      </c>
      <c r="G8" s="9" t="s">
        <v>14</v>
      </c>
    </row>
    <row r="9" spans="1:7" x14ac:dyDescent="0.35">
      <c r="A9" s="10" t="s">
        <v>15</v>
      </c>
      <c r="B9" s="17">
        <v>1</v>
      </c>
      <c r="C9" s="2" t="s">
        <v>11</v>
      </c>
      <c r="D9" s="11">
        <v>75</v>
      </c>
      <c r="E9" s="12">
        <f>SUM(E7:E8)</f>
        <v>0</v>
      </c>
      <c r="F9" s="12">
        <f t="shared" si="0"/>
        <v>75</v>
      </c>
      <c r="G9" s="17" t="s">
        <v>12</v>
      </c>
    </row>
    <row r="10" spans="1:7" x14ac:dyDescent="0.35">
      <c r="A10" s="10"/>
      <c r="B10" s="17">
        <v>1</v>
      </c>
      <c r="C10" s="2" t="s">
        <v>11</v>
      </c>
      <c r="D10" s="11">
        <v>75</v>
      </c>
      <c r="E10" s="12">
        <v>0</v>
      </c>
      <c r="F10" s="12">
        <f t="shared" ref="F10" si="1">+D10+E10</f>
        <v>75</v>
      </c>
      <c r="G10" s="17" t="s">
        <v>14</v>
      </c>
    </row>
    <row r="11" spans="1:7" ht="8.25" customHeight="1" x14ac:dyDescent="0.35">
      <c r="B11" s="9"/>
      <c r="D11" s="7"/>
      <c r="E11" s="8"/>
      <c r="F11" s="8"/>
      <c r="G11" s="9"/>
    </row>
    <row r="12" spans="1:7" ht="15" customHeight="1" x14ac:dyDescent="0.35">
      <c r="B12" s="6" t="s">
        <v>16</v>
      </c>
      <c r="C12" s="1" t="s">
        <v>17</v>
      </c>
      <c r="D12" s="7">
        <v>5</v>
      </c>
      <c r="E12" s="8">
        <v>0</v>
      </c>
      <c r="F12" s="8">
        <f>+D12+E12</f>
        <v>5</v>
      </c>
      <c r="G12" s="9" t="s">
        <v>12</v>
      </c>
    </row>
    <row r="13" spans="1:7" ht="15" customHeight="1" x14ac:dyDescent="0.35">
      <c r="B13" s="6" t="s">
        <v>18</v>
      </c>
      <c r="C13" s="1" t="s">
        <v>17</v>
      </c>
      <c r="D13" s="7">
        <v>5</v>
      </c>
      <c r="E13" s="8">
        <v>0</v>
      </c>
      <c r="F13" s="8">
        <f t="shared" ref="F13:F19" si="2">+D13+E13</f>
        <v>5</v>
      </c>
      <c r="G13" s="9" t="s">
        <v>14</v>
      </c>
    </row>
    <row r="14" spans="1:7" ht="15" customHeight="1" x14ac:dyDescent="0.35">
      <c r="B14" s="6" t="s">
        <v>19</v>
      </c>
      <c r="C14" s="1" t="s">
        <v>17</v>
      </c>
      <c r="D14" s="7">
        <v>5</v>
      </c>
      <c r="E14" s="8">
        <v>0</v>
      </c>
      <c r="F14" s="8">
        <f t="shared" si="2"/>
        <v>5</v>
      </c>
      <c r="G14" s="9" t="s">
        <v>12</v>
      </c>
    </row>
    <row r="15" spans="1:7" ht="15" customHeight="1" x14ac:dyDescent="0.35">
      <c r="B15" s="6" t="s">
        <v>20</v>
      </c>
      <c r="C15" s="1" t="s">
        <v>17</v>
      </c>
      <c r="D15" s="7">
        <v>5</v>
      </c>
      <c r="E15" s="8">
        <v>0</v>
      </c>
      <c r="F15" s="8">
        <f t="shared" si="2"/>
        <v>5</v>
      </c>
      <c r="G15" s="9" t="s">
        <v>12</v>
      </c>
    </row>
    <row r="16" spans="1:7" ht="15" customHeight="1" x14ac:dyDescent="0.35">
      <c r="B16" s="6" t="s">
        <v>21</v>
      </c>
      <c r="C16" s="1" t="s">
        <v>17</v>
      </c>
      <c r="D16" s="7">
        <v>5</v>
      </c>
      <c r="E16" s="8">
        <v>0</v>
      </c>
      <c r="F16" s="8">
        <f t="shared" si="2"/>
        <v>5</v>
      </c>
      <c r="G16" s="9" t="s">
        <v>12</v>
      </c>
    </row>
    <row r="17" spans="1:7" ht="15" customHeight="1" x14ac:dyDescent="0.35">
      <c r="B17" s="6" t="s">
        <v>22</v>
      </c>
      <c r="C17" s="1" t="s">
        <v>17</v>
      </c>
      <c r="D17" s="7">
        <v>5</v>
      </c>
      <c r="E17" s="8">
        <v>0</v>
      </c>
      <c r="F17" s="8">
        <f t="shared" si="2"/>
        <v>5</v>
      </c>
      <c r="G17" s="9" t="s">
        <v>12</v>
      </c>
    </row>
    <row r="18" spans="1:7" s="2" customFormat="1" ht="15" customHeight="1" x14ac:dyDescent="0.35">
      <c r="A18" s="10" t="s">
        <v>15</v>
      </c>
      <c r="B18" s="17">
        <v>5</v>
      </c>
      <c r="C18" s="2" t="s">
        <v>17</v>
      </c>
      <c r="D18" s="11">
        <f>SUM(D12:D17)</f>
        <v>30</v>
      </c>
      <c r="E18" s="13">
        <f t="shared" ref="E18:E19" si="3">SUM(E12:E17)</f>
        <v>0</v>
      </c>
      <c r="F18" s="12">
        <f t="shared" si="2"/>
        <v>30</v>
      </c>
      <c r="G18" s="17" t="s">
        <v>12</v>
      </c>
    </row>
    <row r="19" spans="1:7" s="2" customFormat="1" ht="15" customHeight="1" x14ac:dyDescent="0.35">
      <c r="A19" s="10"/>
      <c r="B19" s="17">
        <v>1</v>
      </c>
      <c r="C19" s="2" t="s">
        <v>17</v>
      </c>
      <c r="D19" s="11">
        <v>5</v>
      </c>
      <c r="E19" s="13">
        <f t="shared" si="3"/>
        <v>0</v>
      </c>
      <c r="F19" s="12">
        <f t="shared" si="2"/>
        <v>5</v>
      </c>
      <c r="G19" s="17" t="s">
        <v>14</v>
      </c>
    </row>
    <row r="20" spans="1:7" ht="18.75" customHeight="1" x14ac:dyDescent="0.35">
      <c r="B20" s="9"/>
      <c r="D20" s="7"/>
      <c r="E20" s="8"/>
      <c r="F20" s="8"/>
      <c r="G20" s="9"/>
    </row>
    <row r="21" spans="1:7" x14ac:dyDescent="0.35">
      <c r="B21" s="6" t="s">
        <v>23</v>
      </c>
      <c r="C21" s="1" t="s">
        <v>11</v>
      </c>
      <c r="D21" s="7">
        <v>75</v>
      </c>
      <c r="E21" s="8">
        <v>0</v>
      </c>
      <c r="F21" s="8">
        <f t="shared" ref="F21:F37" si="4">+D21+E21</f>
        <v>75</v>
      </c>
      <c r="G21" s="9" t="s">
        <v>12</v>
      </c>
    </row>
    <row r="22" spans="1:7" x14ac:dyDescent="0.35">
      <c r="B22" s="6" t="s">
        <v>24</v>
      </c>
      <c r="C22" s="1" t="s">
        <v>11</v>
      </c>
      <c r="D22" s="7">
        <v>75</v>
      </c>
      <c r="E22" s="8">
        <v>0</v>
      </c>
      <c r="F22" s="8">
        <f t="shared" si="4"/>
        <v>75</v>
      </c>
      <c r="G22" s="9" t="s">
        <v>12</v>
      </c>
    </row>
    <row r="23" spans="1:7" x14ac:dyDescent="0.35">
      <c r="A23" s="10" t="s">
        <v>15</v>
      </c>
      <c r="B23" s="17">
        <v>2</v>
      </c>
      <c r="C23" s="2" t="s">
        <v>11</v>
      </c>
      <c r="D23" s="11">
        <f>SUM(D21:D22)</f>
        <v>150</v>
      </c>
      <c r="E23" s="12">
        <f>SUM(E21:E22)</f>
        <v>0</v>
      </c>
      <c r="F23" s="12">
        <f t="shared" si="4"/>
        <v>150</v>
      </c>
      <c r="G23" s="17" t="s">
        <v>12</v>
      </c>
    </row>
    <row r="24" spans="1:7" ht="6" customHeight="1" x14ac:dyDescent="0.35">
      <c r="B24" s="9"/>
      <c r="D24" s="7"/>
      <c r="E24" s="8"/>
      <c r="F24" s="8"/>
      <c r="G24" s="9"/>
    </row>
    <row r="25" spans="1:7" x14ac:dyDescent="0.35">
      <c r="B25" s="6" t="s">
        <v>25</v>
      </c>
      <c r="C25" s="1" t="s">
        <v>26</v>
      </c>
      <c r="D25" s="7">
        <v>10</v>
      </c>
      <c r="E25" s="8">
        <f>+D25*0.08</f>
        <v>0.8</v>
      </c>
      <c r="F25" s="8">
        <f t="shared" si="4"/>
        <v>10.8</v>
      </c>
      <c r="G25" s="9" t="s">
        <v>12</v>
      </c>
    </row>
    <row r="26" spans="1:7" x14ac:dyDescent="0.35">
      <c r="B26" s="6" t="s">
        <v>27</v>
      </c>
      <c r="C26" s="1" t="s">
        <v>26</v>
      </c>
      <c r="D26" s="7">
        <v>10</v>
      </c>
      <c r="E26" s="8">
        <f>+D26*0.08</f>
        <v>0.8</v>
      </c>
      <c r="F26" s="8">
        <f t="shared" si="4"/>
        <v>10.8</v>
      </c>
      <c r="G26" s="9" t="s">
        <v>12</v>
      </c>
    </row>
    <row r="27" spans="1:7" x14ac:dyDescent="0.35">
      <c r="A27" s="10" t="s">
        <v>15</v>
      </c>
      <c r="B27" s="17">
        <v>2</v>
      </c>
      <c r="C27" s="2" t="s">
        <v>26</v>
      </c>
      <c r="D27" s="11">
        <f>SUM(D25:D26)</f>
        <v>20</v>
      </c>
      <c r="E27" s="12">
        <f>SUM(E25:E26)</f>
        <v>1.6</v>
      </c>
      <c r="F27" s="12">
        <f t="shared" si="4"/>
        <v>21.6</v>
      </c>
      <c r="G27" s="17" t="s">
        <v>12</v>
      </c>
    </row>
    <row r="28" spans="1:7" ht="6" customHeight="1" x14ac:dyDescent="0.35">
      <c r="B28" s="9"/>
      <c r="D28" s="7"/>
      <c r="E28" s="8"/>
      <c r="F28" s="8"/>
      <c r="G28" s="9"/>
    </row>
    <row r="29" spans="1:7" x14ac:dyDescent="0.35">
      <c r="B29" s="6" t="s">
        <v>28</v>
      </c>
      <c r="C29" s="1" t="s">
        <v>29</v>
      </c>
      <c r="D29" s="7">
        <v>40</v>
      </c>
      <c r="E29" s="8">
        <v>0</v>
      </c>
      <c r="F29" s="8">
        <f t="shared" si="4"/>
        <v>40</v>
      </c>
      <c r="G29" s="9" t="s">
        <v>12</v>
      </c>
    </row>
    <row r="30" spans="1:7" x14ac:dyDescent="0.35">
      <c r="B30" s="6" t="s">
        <v>30</v>
      </c>
      <c r="C30" s="1" t="s">
        <v>29</v>
      </c>
      <c r="D30" s="7">
        <v>40</v>
      </c>
      <c r="E30" s="8">
        <v>0</v>
      </c>
      <c r="F30" s="8">
        <f t="shared" si="4"/>
        <v>40</v>
      </c>
      <c r="G30" s="9" t="s">
        <v>12</v>
      </c>
    </row>
    <row r="31" spans="1:7" x14ac:dyDescent="0.35">
      <c r="A31" s="10" t="s">
        <v>15</v>
      </c>
      <c r="B31" s="17">
        <v>2</v>
      </c>
      <c r="C31" s="2" t="s">
        <v>29</v>
      </c>
      <c r="D31" s="11">
        <f>SUM(D29:D30)</f>
        <v>80</v>
      </c>
      <c r="E31" s="12">
        <f>SUM(E29:E30)</f>
        <v>0</v>
      </c>
      <c r="F31" s="12">
        <f t="shared" si="4"/>
        <v>80</v>
      </c>
      <c r="G31" s="17" t="s">
        <v>12</v>
      </c>
    </row>
    <row r="32" spans="1:7" ht="5.25" customHeight="1" x14ac:dyDescent="0.35">
      <c r="B32" s="9"/>
      <c r="D32" s="7"/>
      <c r="E32" s="8"/>
      <c r="F32" s="8"/>
      <c r="G32" s="9"/>
    </row>
    <row r="33" spans="1:7" x14ac:dyDescent="0.35">
      <c r="B33" s="6" t="s">
        <v>31</v>
      </c>
      <c r="C33" s="1" t="s">
        <v>32</v>
      </c>
      <c r="D33" s="7">
        <v>5</v>
      </c>
      <c r="E33" s="8">
        <f>+D33*0.08</f>
        <v>0.4</v>
      </c>
      <c r="F33" s="8">
        <f t="shared" si="4"/>
        <v>5.4</v>
      </c>
      <c r="G33" s="9" t="s">
        <v>12</v>
      </c>
    </row>
    <row r="34" spans="1:7" x14ac:dyDescent="0.35">
      <c r="B34" s="6" t="s">
        <v>33</v>
      </c>
      <c r="C34" s="1" t="s">
        <v>32</v>
      </c>
      <c r="D34" s="7">
        <v>5</v>
      </c>
      <c r="E34" s="8">
        <f t="shared" ref="E34:E36" si="5">+D34*0.08</f>
        <v>0.4</v>
      </c>
      <c r="F34" s="8">
        <f t="shared" si="4"/>
        <v>5.4</v>
      </c>
      <c r="G34" s="9" t="s">
        <v>12</v>
      </c>
    </row>
    <row r="35" spans="1:7" x14ac:dyDescent="0.35">
      <c r="B35" s="6" t="s">
        <v>34</v>
      </c>
      <c r="C35" s="1" t="s">
        <v>32</v>
      </c>
      <c r="D35" s="7">
        <v>5</v>
      </c>
      <c r="E35" s="8">
        <f t="shared" si="5"/>
        <v>0.4</v>
      </c>
      <c r="F35" s="8">
        <f t="shared" si="4"/>
        <v>5.4</v>
      </c>
      <c r="G35" s="9" t="s">
        <v>12</v>
      </c>
    </row>
    <row r="36" spans="1:7" x14ac:dyDescent="0.35">
      <c r="B36" s="6" t="s">
        <v>35</v>
      </c>
      <c r="C36" s="1" t="s">
        <v>32</v>
      </c>
      <c r="D36" s="7">
        <v>5</v>
      </c>
      <c r="E36" s="8">
        <f t="shared" si="5"/>
        <v>0.4</v>
      </c>
      <c r="F36" s="8">
        <f t="shared" si="4"/>
        <v>5.4</v>
      </c>
      <c r="G36" s="9" t="s">
        <v>12</v>
      </c>
    </row>
    <row r="37" spans="1:7" x14ac:dyDescent="0.35">
      <c r="A37" s="10" t="s">
        <v>15</v>
      </c>
      <c r="B37" s="17">
        <v>4</v>
      </c>
      <c r="C37" s="2" t="s">
        <v>32</v>
      </c>
      <c r="D37" s="11">
        <f>SUM(D35:D36)</f>
        <v>10</v>
      </c>
      <c r="E37" s="12">
        <f>SUM(E35:E36)</f>
        <v>0.8</v>
      </c>
      <c r="F37" s="12">
        <f t="shared" si="4"/>
        <v>10.8</v>
      </c>
      <c r="G37" s="17" t="s">
        <v>12</v>
      </c>
    </row>
    <row r="38" spans="1:7" ht="9.75" customHeight="1" x14ac:dyDescent="0.35">
      <c r="D38" s="7"/>
      <c r="E38" s="14"/>
      <c r="F38" s="14"/>
    </row>
    <row r="39" spans="1:7" x14ac:dyDescent="0.35">
      <c r="A39" s="10" t="s">
        <v>36</v>
      </c>
      <c r="B39" s="17">
        <f>+B10+B19</f>
        <v>2</v>
      </c>
      <c r="C39" s="2"/>
      <c r="D39" s="11">
        <f>+D10+D19</f>
        <v>80</v>
      </c>
      <c r="E39" s="8">
        <v>0</v>
      </c>
      <c r="F39" s="13">
        <f>+F10+F19</f>
        <v>80</v>
      </c>
      <c r="G39" s="17" t="s">
        <v>14</v>
      </c>
    </row>
    <row r="40" spans="1:7" x14ac:dyDescent="0.35">
      <c r="A40" s="10" t="s">
        <v>37</v>
      </c>
      <c r="B40" s="17">
        <f>+B9+B18+B23+B27+B31+B37</f>
        <v>16</v>
      </c>
      <c r="C40" s="2"/>
      <c r="D40" s="11">
        <f>D10+D19</f>
        <v>80</v>
      </c>
      <c r="E40" s="13">
        <f>+E23+E18+E27+E31+E37</f>
        <v>2.4000000000000004</v>
      </c>
      <c r="F40" s="13">
        <f>+F23+F31+F37</f>
        <v>240.8</v>
      </c>
      <c r="G40" s="17" t="s">
        <v>38</v>
      </c>
    </row>
    <row r="41" spans="1:7" ht="9.75" customHeight="1" x14ac:dyDescent="0.35">
      <c r="E41" s="14"/>
      <c r="F41" s="14"/>
      <c r="G41" s="9"/>
    </row>
    <row r="42" spans="1:7" x14ac:dyDescent="0.35">
      <c r="A42" s="1" t="s">
        <v>39</v>
      </c>
    </row>
    <row r="43" spans="1:7" x14ac:dyDescent="0.35">
      <c r="A43" s="1" t="s">
        <v>40</v>
      </c>
    </row>
  </sheetData>
  <mergeCells count="2">
    <mergeCell ref="A1:G1"/>
    <mergeCell ref="A2:G2"/>
  </mergeCells>
  <pageMargins left="0.25" right="0.25" top="0.75" bottom="0.75" header="0.3" footer="0.3"/>
  <pageSetup scale="84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4"/>
  <sheetViews>
    <sheetView workbookViewId="0">
      <selection activeCell="I16" sqref="I16"/>
    </sheetView>
  </sheetViews>
  <sheetFormatPr defaultColWidth="9" defaultRowHeight="12.5" x14ac:dyDescent="0.25"/>
  <cols>
    <col min="1" max="1" width="19" style="15" customWidth="1"/>
    <col min="2" max="2" width="33" style="15" customWidth="1"/>
    <col min="3" max="3" width="26.453125" style="15" customWidth="1"/>
    <col min="4" max="16384" width="9" style="15"/>
  </cols>
  <sheetData>
    <row r="1" spans="1:3" ht="15.75" customHeight="1" x14ac:dyDescent="0.35">
      <c r="A1" s="18" t="s">
        <v>0</v>
      </c>
      <c r="B1" s="18"/>
      <c r="C1" s="18"/>
    </row>
    <row r="2" spans="1:3" ht="15.5" x14ac:dyDescent="0.35">
      <c r="A2" s="18" t="s">
        <v>41</v>
      </c>
      <c r="B2" s="18"/>
      <c r="C2" s="18"/>
    </row>
    <row r="3" spans="1:3" ht="15.5" x14ac:dyDescent="0.35">
      <c r="A3" s="2" t="s">
        <v>2</v>
      </c>
      <c r="B3" s="1"/>
      <c r="C3" s="1"/>
    </row>
    <row r="4" spans="1:3" ht="15.5" x14ac:dyDescent="0.35">
      <c r="A4" s="2" t="s">
        <v>42</v>
      </c>
      <c r="B4" s="1"/>
      <c r="C4" s="1"/>
    </row>
    <row r="5" spans="1:3" ht="62.25" customHeight="1" x14ac:dyDescent="0.35">
      <c r="A5" s="4" t="s">
        <v>43</v>
      </c>
      <c r="B5" s="4" t="s">
        <v>44</v>
      </c>
      <c r="C5" s="4" t="s">
        <v>45</v>
      </c>
    </row>
    <row r="6" spans="1:3" ht="15.5" x14ac:dyDescent="0.35">
      <c r="A6" s="1"/>
      <c r="B6" s="1"/>
      <c r="C6" s="1"/>
    </row>
    <row r="7" spans="1:3" ht="15.5" x14ac:dyDescent="0.35">
      <c r="A7" s="16">
        <v>45145</v>
      </c>
      <c r="B7" s="11">
        <v>100</v>
      </c>
      <c r="C7" s="12">
        <v>0.8</v>
      </c>
    </row>
    <row r="8" spans="1:3" ht="15.5" x14ac:dyDescent="0.35">
      <c r="A8" s="9"/>
      <c r="B8" s="7"/>
      <c r="C8" s="8"/>
    </row>
    <row r="9" spans="1:3" ht="15.5" x14ac:dyDescent="0.35">
      <c r="A9" s="16">
        <v>45146</v>
      </c>
      <c r="B9" s="11">
        <v>200</v>
      </c>
      <c r="C9" s="12">
        <v>0</v>
      </c>
    </row>
    <row r="10" spans="1:3" ht="15.5" x14ac:dyDescent="0.35">
      <c r="A10" s="9"/>
      <c r="B10" s="7"/>
      <c r="C10" s="8"/>
    </row>
    <row r="11" spans="1:3" ht="15.5" x14ac:dyDescent="0.35">
      <c r="A11" s="16">
        <v>45147</v>
      </c>
      <c r="B11" s="11">
        <v>300</v>
      </c>
      <c r="C11" s="12">
        <v>0</v>
      </c>
    </row>
    <row r="12" spans="1:3" ht="15.5" x14ac:dyDescent="0.35">
      <c r="A12" s="17"/>
      <c r="B12" s="11"/>
      <c r="C12" s="13"/>
    </row>
    <row r="13" spans="1:3" ht="15.5" x14ac:dyDescent="0.35">
      <c r="A13" s="16">
        <v>45148</v>
      </c>
      <c r="B13" s="11">
        <v>240</v>
      </c>
      <c r="C13" s="12">
        <v>0.8</v>
      </c>
    </row>
    <row r="15" spans="1:3" ht="15.5" x14ac:dyDescent="0.35">
      <c r="A15" s="16">
        <v>45149</v>
      </c>
      <c r="B15" s="11">
        <v>400</v>
      </c>
      <c r="C15" s="12">
        <v>2.4</v>
      </c>
    </row>
    <row r="16" spans="1:3" ht="15.5" x14ac:dyDescent="0.35">
      <c r="B16" s="11"/>
      <c r="C16" s="12"/>
    </row>
    <row r="17" spans="1:3" ht="15.5" x14ac:dyDescent="0.35">
      <c r="A17" s="16">
        <v>45150</v>
      </c>
      <c r="B17" s="11">
        <v>600</v>
      </c>
      <c r="C17" s="12">
        <v>2.4</v>
      </c>
    </row>
    <row r="18" spans="1:3" ht="15.5" x14ac:dyDescent="0.35">
      <c r="B18" s="11"/>
      <c r="C18" s="12"/>
    </row>
    <row r="19" spans="1:3" ht="15.5" x14ac:dyDescent="0.35">
      <c r="A19" s="16">
        <v>45151</v>
      </c>
      <c r="B19" s="11">
        <v>2000</v>
      </c>
      <c r="C19" s="12">
        <v>8</v>
      </c>
    </row>
    <row r="20" spans="1:3" ht="15.5" x14ac:dyDescent="0.35">
      <c r="B20" s="11"/>
      <c r="C20" s="12"/>
    </row>
    <row r="21" spans="1:3" ht="15.5" x14ac:dyDescent="0.35">
      <c r="A21" s="10" t="s">
        <v>46</v>
      </c>
      <c r="B21" s="11">
        <f>SUM(B7:B20)</f>
        <v>3840</v>
      </c>
      <c r="C21" s="12">
        <f>SUM(C7:C20)</f>
        <v>14.4</v>
      </c>
    </row>
    <row r="22" spans="1:3" ht="15.5" x14ac:dyDescent="0.35">
      <c r="C22" s="12"/>
    </row>
    <row r="23" spans="1:3" ht="15.5" x14ac:dyDescent="0.35">
      <c r="C23" s="12"/>
    </row>
    <row r="24" spans="1:3" ht="15.5" x14ac:dyDescent="0.35">
      <c r="C24" s="12"/>
    </row>
  </sheetData>
  <mergeCells count="2">
    <mergeCell ref="A1:C1"/>
    <mergeCell ref="A2:C2"/>
  </mergeCells>
  <printOptions horizontalCentered="1"/>
  <pageMargins left="0.25" right="0.25" top="0.75" bottom="0.75" header="0.3" footer="0.3"/>
  <pageSetup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21A8A45E20DB46B83C5C09FBCED7B3" ma:contentTypeVersion="2" ma:contentTypeDescription="Create a new document." ma:contentTypeScope="" ma:versionID="addb3711ed300ca49511bc8400306c52">
  <xsd:schema xmlns:xsd="http://www.w3.org/2001/XMLSchema" xmlns:xs="http://www.w3.org/2001/XMLSchema" xmlns:p="http://schemas.microsoft.com/office/2006/metadata/properties" xmlns:ns2="7fc14790-eb17-4356-aa53-5472f7816f50" targetNamespace="http://schemas.microsoft.com/office/2006/metadata/properties" ma:root="true" ma:fieldsID="5f62054e5de3d0e76e75ede5d3edf174" ns2:_="">
    <xsd:import namespace="7fc14790-eb17-4356-aa53-5472f7816f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14790-eb17-4356-aa53-5472f7816f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490D08-E86B-459E-B292-A52F4B5C81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fc14790-eb17-4356-aa53-5472f7816f5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FF54DB-0DF7-40E9-B601-D53DBC4FB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c14790-eb17-4356-aa53-5472f7816f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73E01D-F9AF-4451-B459-0D8E219571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Reporting</vt:lpstr>
      <vt:lpstr>Weekly Reporting</vt:lpstr>
      <vt:lpstr>Method_of_payment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Oswald, Meagan (PARKS)</dc:creator>
  <cp:keywords/>
  <dc:description/>
  <cp:lastModifiedBy>Oswald, Meagan (PARKS)</cp:lastModifiedBy>
  <cp:revision/>
  <dcterms:created xsi:type="dcterms:W3CDTF">2017-09-05T15:53:39Z</dcterms:created>
  <dcterms:modified xsi:type="dcterms:W3CDTF">2023-04-10T17:56:01Z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0x0101008621A8A45E20DB46B83C5C09FBCED7B3</vt:lpwstr>
  </property>
</Properties>
</file>